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dezernatzukunft.sharepoint.com/sites/DZ-Schalte/Freigegebene Dokumente/Gerrit/Investitionstracker/Finalordner/"/>
    </mc:Choice>
  </mc:AlternateContent>
  <xr:revisionPtr revIDLastSave="2305" documentId="14_{445B0865-50FB-42D5-88F5-948BFADB5DC1}" xr6:coauthVersionLast="47" xr6:coauthVersionMax="47" xr10:uidLastSave="{BCDC18A7-1017-413A-827F-98C9FF97CA55}"/>
  <bookViews>
    <workbookView xWindow="-120" yWindow="-120" windowWidth="29040" windowHeight="17520" xr2:uid="{00000000-000D-0000-FFFF-FFFF00000000}"/>
  </bookViews>
  <sheets>
    <sheet name="Info Sheet" sheetId="9" r:id="rId1"/>
    <sheet name="Investitionsankündigungen 2023" sheetId="11" r:id="rId2"/>
    <sheet name="Taxonomie"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1" l="1"/>
  <c r="E35" i="11"/>
</calcChain>
</file>

<file path=xl/sharedStrings.xml><?xml version="1.0" encoding="utf-8"?>
<sst xmlns="http://schemas.openxmlformats.org/spreadsheetml/2006/main" count="445" uniqueCount="206">
  <si>
    <t>Aktuellste Meldung</t>
  </si>
  <si>
    <t>Leistung in MW</t>
  </si>
  <si>
    <t>Status</t>
  </si>
  <si>
    <t>Baustart</t>
  </si>
  <si>
    <t>Produktionsbeginn</t>
  </si>
  <si>
    <t>Fertig-stellung</t>
  </si>
  <si>
    <t>Firma/Firmen</t>
  </si>
  <si>
    <t>Art der Investition</t>
  </si>
  <si>
    <t>Industriezweig</t>
  </si>
  <si>
    <t>Bundesland / Region</t>
  </si>
  <si>
    <t>Ort (Stadt)</t>
  </si>
  <si>
    <t>Quelle 1</t>
  </si>
  <si>
    <t>Quelle 2</t>
  </si>
  <si>
    <t>Quelle 3</t>
  </si>
  <si>
    <t>-</t>
  </si>
  <si>
    <t>?</t>
  </si>
  <si>
    <t>Neubau</t>
  </si>
  <si>
    <t>Weiteres</t>
  </si>
  <si>
    <t>Berlin</t>
  </si>
  <si>
    <t>https://www.berliner-zeitung.de/mensch-metropole/datacenter-fuer-eine-milliarde-euro-in-lichtenberg-entsteht-berlins-groesstes-rechenzentrum-li.363459</t>
  </si>
  <si>
    <t>Bau</t>
  </si>
  <si>
    <t>grün?</t>
  </si>
  <si>
    <t>Sachsen-Anhalt</t>
  </si>
  <si>
    <t xml:space="preserve">Thalheim </t>
  </si>
  <si>
    <t>https://www.mdr.de/nachrichten/sachsen-anhalt/dessau/bitterfeld/papierfabrik-heizkraftwerk-thalheim-100.html</t>
  </si>
  <si>
    <t>https://www.freiepresse.de/erzgebirge/stollberg/heizwerk-wird-teurer-und-geht-spaeter-ans-netz-artikel11999493</t>
  </si>
  <si>
    <t>https://www.tagesschau.de/inland/regional/sachsenanhalt/mdr-grundsteinlegung-fuer-neues-heizkraftwerk-bei-thalheim-102.html</t>
  </si>
  <si>
    <t>Ersatzinvestitionen</t>
  </si>
  <si>
    <t>Grüne Industrie</t>
  </si>
  <si>
    <t>Niedersachsen</t>
  </si>
  <si>
    <t>Salzgitter</t>
  </si>
  <si>
    <t>https://www.faz.net/aktuell/wirtschaft/unternehmen/gruener-stahl-eine-gewaltige-wette-in-salzgitter-18832388.html</t>
  </si>
  <si>
    <t>Militär</t>
  </si>
  <si>
    <t>Nordrhein-Westfahlen</t>
  </si>
  <si>
    <t>Weeze</t>
  </si>
  <si>
    <t>https://www.deutschlandfunk.de/rheinmetall-beginnt-mit-bau-von-fabrik-fuer-f-35-teile-in-weeze-102.html</t>
  </si>
  <si>
    <t>https://www.faz.net/aktuell/wirtschaft/unternehmen/rheinmetall-in-weeze-sollen-bauteile-fuer-kampfjet-f-35-produziert-werden-19073216.html</t>
  </si>
  <si>
    <t>Industrie</t>
  </si>
  <si>
    <t>Magdeburg</t>
  </si>
  <si>
    <t>https://www.zdf.de/nachrichten/politik/intel-staatsmittel-subvention-chip-fabrik-magdeburg-100.html</t>
  </si>
  <si>
    <t>Green Transition</t>
  </si>
  <si>
    <t>Duisburg</t>
  </si>
  <si>
    <t>https://www1.wdr.de/nachrichten/ruhrgebiet/bundeswirtschaftsminister-habeck-besuch-thyssenkrupp-duisburg-100.html</t>
  </si>
  <si>
    <t>https://www.tagesschau.de/wirtschaft/technologie/gruener-stahl-thyssenkrupp-100.html</t>
  </si>
  <si>
    <t>https://www.wiwo.de/unternehmen/industrie/gruene-stahlproduktion-thyssenkrupp-plant-hohe-investitionen-in-wasserstoffprojekt/29280270.html</t>
  </si>
  <si>
    <t>Saarland</t>
  </si>
  <si>
    <t>Angekündigt</t>
  </si>
  <si>
    <t>Bayern</t>
  </si>
  <si>
    <t>Erlangen</t>
  </si>
  <si>
    <t>https://www.digital-manufacturing-magazin.de/siemens-investiert-milliarde-und-legt-grundstein-fuer-industrielles-metaverse/</t>
  </si>
  <si>
    <t>https://www.freiepresse.de/erfahrungen/news/bekenntnis-zum-standort-deutschland-siemens-plant-investition-von-einer-milliarde-euro/</t>
  </si>
  <si>
    <t>https://www.chemietechnik.de/markt/siemens-investiert-eine-milliarde-in-metropolregion-nuernberg-788.html</t>
  </si>
  <si>
    <t>Erweiterung</t>
  </si>
  <si>
    <t>https://www.n-tv.de/mediathek/videos/wirtschaft/Habeck-ueberreicht-Bosch-Foerderbescheid-fuer-Wasserstoff-article24250485.html</t>
  </si>
  <si>
    <t>https://www.handelsblatt.com/unternehmen/industrie/energiewende-bosch-steigert-wasserstoff-investitionen-um-eine-milliarde-euro-/29256190.html</t>
  </si>
  <si>
    <t>In Betrieb</t>
  </si>
  <si>
    <t>Thüringen</t>
  </si>
  <si>
    <t>Unklar</t>
  </si>
  <si>
    <t>Sachsen</t>
  </si>
  <si>
    <t>Dresden</t>
  </si>
  <si>
    <t>https://www.tagesschau.de/wirtschaft/tsmc-dresden-100.html</t>
  </si>
  <si>
    <t>https://www.n-tv.de/wirtschaft/Chip-Riese-TSMC-entscheidet-ueber-Werk-in-Dresden-article24310886.html</t>
  </si>
  <si>
    <t>Rheinland Pfalz / Baden-Württemberg</t>
  </si>
  <si>
    <t>https://www.boerse-online.de/nachrichten/rohstoffe/vulcan-energy-resources-zum-start-mehr-lithium-als-bislang-gedacht-aber-20326469.html#:~:text=Das%20Landesamt%20f%C3%BCr%20Geologie%20und,wie%20Vulcan%20Energy%20weiter%20erkl%C3%A4rte.</t>
  </si>
  <si>
    <t>https://www.mdr.de/nachrichten/sachsen/dresden/dresden-radebeul/infineon-halbleiter-habeck-baerbock-100.html</t>
  </si>
  <si>
    <t>Ensdorf</t>
  </si>
  <si>
    <t>https://www.sr.de/sr/home/nachrichten/politik_wirtschaft/entscheidung_wolfspeed_ensdorf_100.html</t>
  </si>
  <si>
    <t>https://www.spiegel.de/wirtschaft/dresden-wie-die-tsmc-chipfabrik-der-deutschen-wirtschaft-nuetzt-a-14588185-d59a-40bb-82a4-bc2e6ad1a4f4</t>
  </si>
  <si>
    <t>Baden-Württemberg</t>
  </si>
  <si>
    <t>Straßkirchen</t>
  </si>
  <si>
    <t>https://www.sueddeutsche.de/bayern/bayern-bmw-e-mobiliitaet-strasskirchen-megafabrik-1.5984196</t>
  </si>
  <si>
    <t>Aufgeschoben</t>
  </si>
  <si>
    <t>Abgebrochen</t>
  </si>
  <si>
    <t>Mecklenburg-Vorpommern</t>
  </si>
  <si>
    <t>https://www.datacenter-insider.de/tsmc-in-dresden-einzelheiten-zur-esmc-fab-a-c041367f4bc111a5ba76db4644f6ba10/</t>
  </si>
  <si>
    <t>https://www.saarbruecker-zeitung.de/saarland/saar-wirtschaft/wolfspeed-und-zf-milliarden-chipfabrik-im-saarland-geplant_aid-84049583</t>
  </si>
  <si>
    <t>https://oiger.de/2023/08/30/162-millionen-fuer-elektrolyseur-fabriken-von-sunfire-dresden/188031</t>
  </si>
  <si>
    <t>https://www.sunfire.de/de/news/detail/ipcei-wasserstoff-bundeswirtschaftsminister-robert-habeck-ueberreicht-zuwendungsbescheid-an-sunfire</t>
  </si>
  <si>
    <t>Sunfire GmbH</t>
  </si>
  <si>
    <t>https://www.merkur.de/bayern/landwirte-entsetzt-tesla-konkurrenz-bmw-plant-mega-batteriefabrik-im-ackerland-zr-92105621.html</t>
  </si>
  <si>
    <t>https://de.nachrichten.yahoo.com/sport/b%C3%BCrgerentscheid-%C3%BC-bmw-batteriefabrik-l%C3%A4uft-053616738.html?guccounter=1&amp;guce_referrer=aHR0cHM6Ly93d3cuZ29vZ2xlLmNvbS8&amp;guce_referrer_sig=AQAAAHy8zg65kKeGJ_4dTDhFpNG6J5PwUwcL4S-FO6NQdcQoS5ZqFpj40wLqBl0rbQugOMrf0r3DYPVufXowvjQpVXWEnqmXu291l0TimSGsuTWeCHJK873m7CCECb6s42_w4fHJrMNvxzRe9FGf67uJzGzQNNtrcsHTWwi1VBj5xgXx</t>
  </si>
  <si>
    <t>https://www.gabot.de/ansicht/bayer-220-millionen-euro-fuer-pflanzenschutz-made-in-europe-424794.html</t>
  </si>
  <si>
    <t>Bayer AG</t>
  </si>
  <si>
    <t>Monheim</t>
  </si>
  <si>
    <t>https://www.thueringer-allgemeine.de/regionen/apolda/mega-investition-in-grossheringen-viega-will-fuer-ueber-150-millionen-euro-modernisieren-id239367755.html</t>
  </si>
  <si>
    <t>Großheringen</t>
  </si>
  <si>
    <t>https://www.mdr.de/nachrichten/thueringen/mitte-thueringen/weimar/viega-grossheringen-investition-jobs-100.html</t>
  </si>
  <si>
    <t>Salzgitter Flachstahl GmbH</t>
  </si>
  <si>
    <t>thyssenkrupp Steel Europe AG</t>
  </si>
  <si>
    <t>https://www.iwr.de/ticker/dekarbonisierung-der-industrie-habeck-und-neubaur-uebergeben-zusage-ueber-2-mrd-euro-an-thyssenkrupp-artikel5655</t>
  </si>
  <si>
    <t>Quelle 4</t>
  </si>
  <si>
    <t>Carl Zeiss SMT</t>
  </si>
  <si>
    <t>Oberkochen</t>
  </si>
  <si>
    <t>https://www.man-es.com/de/unternehmen/pressemitteilungen/press-details/2023/04/26/h-tec-systems-errichtet-fertigungsst%C3%A4tte-f%C3%BCr-pem-elektrolyse-stacks-zur-produktion-von-gr%C3%BCnem-wasserstoff</t>
  </si>
  <si>
    <t>https://www.h-tec.com/news/detail/spatenstich-h-tec-systems-errichtet-fertigungsstaette-fuer-pem-elektrolyse-stacks-zur-produktion-von-gruenem-wasserstoff/</t>
  </si>
  <si>
    <t>Hamburg</t>
  </si>
  <si>
    <t>https://www.sueddeutsche.de/bayern/auto-strasskirchen-klares-ja-fuer-grosses-bmw-batteriewerk-in-niederbayern-dpa.urn-newsml-dpa-com-20090101-230923-99-307264</t>
  </si>
  <si>
    <t>https://www.iwr.de/news/gruener-stahl-eu-kommission-genehmigt-groesstes-deutsches-dekarbonisierungsprojekt-news38374</t>
  </si>
  <si>
    <t>Quelle 5</t>
  </si>
  <si>
    <t>https://www.schwaebische.de/regional/ostalb/oberkochen/eine-viertelmilliarde-euro-fuer-carl-zeiss-smt-1691762</t>
  </si>
  <si>
    <t>https://www.pharmazeutische-zeitung.de/curevac-investiert-bis-zu-150-millionen-euro-142851/</t>
  </si>
  <si>
    <t>https://de.investing.com/news/economy/korrektur-curevac-investiert-bis-zu-150-millionen-euro-in-neue-anlage-2462302</t>
  </si>
  <si>
    <t>https://aussiedlerbote.de/de/curevac-investiert-150-millionen-euro-in-neue-fabrik/</t>
  </si>
  <si>
    <t>Tübingen</t>
  </si>
  <si>
    <t>https://www.electrive.net/2023/10/04/livista-pachtet-areal-fuer-lithium-raffinerie-in-emden/</t>
  </si>
  <si>
    <t>Livista Energy GmbH</t>
  </si>
  <si>
    <t>Emden</t>
  </si>
  <si>
    <t>https://www.elektroauto-news.net/news/livista-energy-baut-erste-lithium-raffinerie-in-emden</t>
  </si>
  <si>
    <t>https://www.handelsblatt.com/unternehmen/energie/rohstoffe-livista-energy-plant-lithium-raffinerie-in-emden-land-unterstuetzt/29230560.html</t>
  </si>
  <si>
    <t>https://www.automobil-industrie.vogel.de/livista-lithium-raffinerie-emden-a-d973ce812433977906ebc4bc7d58f335/</t>
  </si>
  <si>
    <t>https://www.zfk.de/energie/gas/wasserstoff-projekt-in-duisburg-walsum-erhaelt-zuschlag-bei-eu-foerderung</t>
  </si>
  <si>
    <t>https://www.iqony.energy/hydroxy-hub-walsum</t>
  </si>
  <si>
    <t>Iqony GmbH</t>
  </si>
  <si>
    <t>https://www.schwaebische-post.de/baden-wuerttemberg/wirtschaft-regional/mehr-als-eine-viertelmilliarde-euro-foerderung-fuer-zeiss-92343002.html</t>
  </si>
  <si>
    <t>https://www.swr.de/swraktuell/baden-wuerttemberg/ulm/zeiss-begruesst-angekuendigte-foerderung-von-innovationsprojekten-100.html</t>
  </si>
  <si>
    <t>Halbleiter &amp; Elektronik</t>
  </si>
  <si>
    <t>Schwerindustrie</t>
  </si>
  <si>
    <t>EVs &amp; Batterien</t>
  </si>
  <si>
    <t>Rohstoffe</t>
  </si>
  <si>
    <t>Energieinfrastrukturen</t>
  </si>
  <si>
    <t>Sonstige Industrie</t>
  </si>
  <si>
    <t>Rüstung</t>
  </si>
  <si>
    <t>EE (Industriekapazität)</t>
  </si>
  <si>
    <t>Biotechnologie</t>
  </si>
  <si>
    <t>EE-Kraftwerke, Speicher und Elektrolyse</t>
  </si>
  <si>
    <t>Prea Group GmbH</t>
  </si>
  <si>
    <t>https://www.faz.net/aktuell/rhein-main/wirtschaft/vulcan-energy-resources-gewinnt-lithium-in-frankfurt-hoechst-19225909.html</t>
  </si>
  <si>
    <t>https://www.wochenspiegellive.de/kreis-bernkastel-wittlich/artikel/wittlich-250-millionen-fuer-den-groessten-akku-der-republik#:~:text=Wittlich%2DWengerohr.,geplante%20Werk%20hat%20gigantische%20Dimensionen.</t>
  </si>
  <si>
    <t>Wittlich</t>
  </si>
  <si>
    <t xml:space="preserve">Rheinland Pfalz  </t>
  </si>
  <si>
    <t>Eco Stor GmbH</t>
  </si>
  <si>
    <t>https://www.cleanthinking.de/wittlich-wengerohr-eco-stor-energiespeicher/</t>
  </si>
  <si>
    <t>Fördersetdt</t>
  </si>
  <si>
    <t>https://www.spiegel.de/wirtschaft/batteriespeicher-einer-der-groessten-europas-soll-in-sachsen-anhalt-entstehen-a-2bc67386-c751-4314-9749-2ab208a2a580?sara_ref=re-so-app-sh</t>
  </si>
  <si>
    <t>https://www.eco-stor.de/de/unternehmen/news/230717_Foerderstedt_Presse</t>
  </si>
  <si>
    <t>https://www.erneuerbareenergien.de/transformation/speicher/eco-stor-baut-riesigen-batteriespeicher-sachsen-anhalt</t>
  </si>
  <si>
    <t>https://www.br.de/nachrichten/bayern/bmw-begruesst-buergervotum-in-strasskirchen-wichtiges-signal,TqqNeCK</t>
  </si>
  <si>
    <t>https://www.t-online.de/region/bremen/id_100199764/emden-mega-lithiumprojekt-fuer-600-millionen-euro-steht-in-den-startloechern.html</t>
  </si>
  <si>
    <t>Siemens AG</t>
  </si>
  <si>
    <t>https://www.spiegel.de/wirtschaft/unternehmen/siemens-investiert-in-deutschland-und-kritisiert-zugleich-den-standort-a-bf04b876-7b6f-4482-ab8e-c6fbc7b71095?sara_ref=re-so-app-sh</t>
  </si>
  <si>
    <t>Robert Bosch GmbH</t>
  </si>
  <si>
    <t>Renningen</t>
  </si>
  <si>
    <t>BMW AG</t>
  </si>
  <si>
    <t>https://www.berliner-woche.de/lichtenberg/c-bauen/rechenzentrum-ist-genehmigt_a393591</t>
  </si>
  <si>
    <t>https://h2-news.eu/industrie/salcos-salzgitter-bestellt-100-mw-elektrolyseur-bei-andritz/</t>
  </si>
  <si>
    <t>https://salcos.salzgitter-ag.com/de/salcos.html</t>
  </si>
  <si>
    <t>https://www.swr.de/swraktuell/rheinland-pfalz/ludwigshafen/versuchsanlage-zur-lithiumgewinnung-am-geothermiekraftwerk-landau-in-betrieb-100.html</t>
  </si>
  <si>
    <t>https://www.tagesschau.de/inland/regional/saarland/sr-bund-darf-geplante-wolfspeed-chipfabrik-in-ensdorf-foerdern-100.html</t>
  </si>
  <si>
    <t>Subventionen (in Mio. €)</t>
  </si>
  <si>
    <t>Höhe (in Mio. €), incl Subvention</t>
  </si>
  <si>
    <t>Bayreuth</t>
  </si>
  <si>
    <t>TenneT TSO GmbH</t>
  </si>
  <si>
    <t>https://www.amprion.net/Presse/Presse-Detailseite_57344.html</t>
  </si>
  <si>
    <t>Amprion GmbH</t>
  </si>
  <si>
    <t>Dortmund</t>
  </si>
  <si>
    <t>https://www.iwr.de/ticker/netzausbau-amprion-und-regionale-partner-unterzeichnen-mrd-vertrag-fuer-erdkabeltrasse-artikel5797</t>
  </si>
  <si>
    <t>https://www.manager-magazin.de/unternehmen/windenergie-amprion-sichert-sich-kabelpartner-fuer-wichtige-nordsee-projekte-a-4890408d-88de-401d-a53e-2c25896770a6</t>
  </si>
  <si>
    <t>https://www1.wdr.de/nachrichten/ruhrgebiet/amprion-kuendigt-neues-projekt-an-100.html</t>
  </si>
  <si>
    <t>https://www.faz.net/aktuell/rhein-main/wirtschaft/netzausbau-amprion-will-den-windstrom-nach-hessen-holen-18980523.html</t>
  </si>
  <si>
    <t>https://www.siemens-energy.com/de/de/home/pressemitteilungen/milliardenauftrag-siemens-energy-liefert-technik-fuer-drei-offshore-netzanbindungen-in-der-nordsee.html</t>
  </si>
  <si>
    <t>https://www.tennet.eu/de/news/tennet-investiert-19-mrd-euro-umspannwerke</t>
  </si>
  <si>
    <t>https://www.wiwo.de/unternehmen/energie/windstrom-siemens-energy-windstrom-auftraege-fuer-knapp-7-milliarden/29105800.html</t>
  </si>
  <si>
    <t>https://www.amprion.net/Presse/Presse-Detailseite_48512.html</t>
  </si>
  <si>
    <t>https://www.energiezukunft.eu/erneuerbare-energien/netze/milliarden-investitionen-in-die-energiewende/</t>
  </si>
  <si>
    <t>50Hertz Transmission GmbH</t>
  </si>
  <si>
    <t>Progroup AG</t>
  </si>
  <si>
    <t>Rheinmetall AG</t>
  </si>
  <si>
    <t>Intel Corporation</t>
  </si>
  <si>
    <t>https://www.wiwo.de/unternehmen/industrie/rohstoffe-vulcan-energy-geht-von-hoeherer-lithium-produktion-aus-als-bisher/28978900.html</t>
  </si>
  <si>
    <t>Vulcan Energy Resources</t>
  </si>
  <si>
    <t>Infineon Technologies AG</t>
  </si>
  <si>
    <t>Wolfspeed, Inc / ZF Friedrichshafen AG</t>
  </si>
  <si>
    <t>Viega Holding GmbH &amp; Co. KG</t>
  </si>
  <si>
    <t>H-TEC SYSTEMS GmbH</t>
  </si>
  <si>
    <t>CureVac SE</t>
  </si>
  <si>
    <t>https://www.energate-messenger.de/news/236915/50-hertz-investiert-milliardensumme-in-netzausbau</t>
  </si>
  <si>
    <t>https://www.ingenieur.de/fachmedien/bwk/erneuerbare-energien/50hertz-investiert-milliarden-in-neue-stromkabel/</t>
  </si>
  <si>
    <t>Stand: 19.10.2023</t>
  </si>
  <si>
    <t>https://www.nordkurier.de/regional/demmin/firma-baut-neue-anlagen-im-umspannwerk-siedenbruenzow-1503891</t>
  </si>
  <si>
    <t>https://www.50hertz.com/de/Netz/Netzausbau/ProjekteanLand/NetzverstaerkungPasewalkGuestrow</t>
  </si>
  <si>
    <t>Kupferzell</t>
  </si>
  <si>
    <t>https://www.enbw.com/unternehmen/eco-journal/netzbooster-fuer-das-hoechstspannungsnetz.html</t>
  </si>
  <si>
    <t>https://www.swr.de/swraktuell/baden-wuerttemberg/heilbronn/vorzeitiger-baubeginn-netzbooster-kupferzell-100.html</t>
  </si>
  <si>
    <t>https://www.stimme.de/regional/hohenlohe/nachrichten/netzbooster-wie-kann-die-gemeinde-kupferzell-vom-200-millionen-euro-projekt-finanziell-profitieren-art-4755090#:~:text=Netzbooster%3A%20Neue%20Details%20zum%20geplanten,des%20Leuchtturmprojekts%20der%20Energiewende%20pr%C3%A4sentiert.</t>
  </si>
  <si>
    <t>TransnetBW GmbH</t>
  </si>
  <si>
    <t>https://www1.wdr.de/nachrichten/bayer-investiert-monheim-pflanzenschutz-forschung-100.html</t>
  </si>
  <si>
    <t>https://www.bayer.com/media/bayer-investiert-220-millionen-euro-in-neue-einrichtung-fuer-forschung-und-entwicklung-am-standort-monheim/</t>
  </si>
  <si>
    <t>https://www.intel.de/content/www/de/de/corporate-responsibility/intel-in-germany.html</t>
  </si>
  <si>
    <t>https://www.volksstimme.de/thema/intel-magdeburg</t>
  </si>
  <si>
    <t>https://www.infineon.com/cms/de/about-infineon/press/press-releases/2023/INFXX202305-098.html</t>
  </si>
  <si>
    <t>https://www.tagesschau.de/wirtschaft/unternehmen/infineon-dresden-halbleiter-european-chips-act-subventionen-100.html</t>
  </si>
  <si>
    <t>https://www.handelsblatt.com/unternehmen/energie/stromnetzbetreiber-tennet-will-milliardensumme-in-umspannwerke-investieren/29410714.html</t>
  </si>
  <si>
    <t>Taiwan Semiconductor Manufacturing Company Limited, Robert Bosch GmbH, Infineon Technologies AG, NXP Semiconductors N.V.</t>
  </si>
  <si>
    <t>Siedenbrünzow</t>
  </si>
  <si>
    <t>Summe:</t>
  </si>
  <si>
    <t>Mischinvestition</t>
  </si>
  <si>
    <t>Roche Deutschland Holding GmbH</t>
  </si>
  <si>
    <t>https://www.sueddeutsche.de/muenchen/wolfratshausen/penzberg-roche-600-millionen-euro-invest-einsatzstoff-1.5764456</t>
  </si>
  <si>
    <t>https://transkript.de/news/roche-investiert-nochmals-600-mio-euro-in-penzberg.html</t>
  </si>
  <si>
    <t>Penzberg</t>
  </si>
  <si>
    <t>Großinvestitionsvorhaben in Deutschland 2023</t>
  </si>
  <si>
    <t>https://www.automobil-industrie.vogel.de/bmw-investiert-in-batterie-testzentrum-wackersdorf-a-de1d9915e8baf81b68c5339a3cea28a2/</t>
  </si>
  <si>
    <t>https://www.electrive.net/2023/09/29/bmw-batterie-testzentrum-in-wackersdorf-oeffnet-2024/</t>
  </si>
  <si>
    <t>https://www.press.bmwgroup.com/deutschland/article/detail/T0437220DE/neues-batterietestzentrum:-bmw-group-wird-bis-2026-mehr-als-100-millionen-euro-am-standort-wackersdorf-investieren?language=de</t>
  </si>
  <si>
    <t>Wackersdorf</t>
  </si>
  <si>
    <r>
      <rPr>
        <sz val="11"/>
        <color rgb="FF000000"/>
        <rFont val="Open Sans"/>
        <family val="2"/>
      </rPr>
      <t xml:space="preserve">In dem Tabellenblatt "Investitionsanküdigungen 2023" finden Sie unser Datenset zu deutschen Großinvestitionsankündigungen seit Anfang 2023. Um die Daten richtig einordnen zu können, bitten wir Sie, sich mit der zugrundliegenden Methodik der Datenerfassung vertraut zu machen. Sie finden diese auf unserer Webseite unter dem folgenen Link: XXX 
Wir sind dankbar für Hinweise auf nicht berücksichtigte Investitionsvorhaben, welche die Kriterien unserer verwendeten Methodik erfüllen. Bitte melden an: </t>
    </r>
    <r>
      <rPr>
        <u/>
        <sz val="11"/>
        <color rgb="FFEE6174"/>
        <rFont val="Open Sans"/>
        <family val="2"/>
      </rPr>
      <t>gerrit.schroeter@dezernatzukunft.org</t>
    </r>
    <r>
      <rPr>
        <sz val="11"/>
        <color rgb="FF000000"/>
        <rFont val="Open Sans"/>
        <family val="2"/>
      </rPr>
      <t xml:space="preserve">.
Empfohlene Zitation: </t>
    </r>
    <r>
      <rPr>
        <sz val="11"/>
        <color rgb="FFEE6174"/>
        <rFont val="Open Sans"/>
        <family val="2"/>
      </rPr>
      <t>Schröter, G. (2023): Großinvestitionsvorhaben in Deutschland 2023. Dezernat Zukunft Datenset.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</si>
</sst>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0" x14ac:knownFonts="1">
    <font>
      <sz val="11"/>
      <color theme="1"/>
      <name val="Calibri"/>
      <family val="2"/>
      <scheme val="minor"/>
    </font>
    <font>
      <sz val="11"/>
      <color theme="1"/>
      <name val="Open Sans"/>
      <family val="2"/>
    </font>
    <font>
      <u/>
      <sz val="11"/>
      <color theme="10"/>
      <name val="Calibri"/>
      <family val="2"/>
      <scheme val="minor"/>
    </font>
    <font>
      <b/>
      <sz val="11"/>
      <color theme="1"/>
      <name val="Calibri"/>
      <family val="2"/>
      <scheme val="minor"/>
    </font>
    <font>
      <u/>
      <sz val="11"/>
      <color theme="10"/>
      <name val="Open Sans"/>
      <family val="2"/>
    </font>
    <font>
      <u/>
      <sz val="11"/>
      <color theme="1"/>
      <name val="Open Sans"/>
      <family val="2"/>
    </font>
    <font>
      <b/>
      <sz val="14"/>
      <color theme="8"/>
      <name val="Open Sans"/>
      <family val="2"/>
    </font>
    <font>
      <sz val="11"/>
      <color theme="1"/>
      <name val="Open Sans"/>
    </font>
    <font>
      <b/>
      <sz val="10"/>
      <color theme="4"/>
      <name val="Open Sans"/>
    </font>
    <font>
      <sz val="11"/>
      <color theme="4"/>
      <name val="Open Sans"/>
    </font>
    <font>
      <b/>
      <sz val="14"/>
      <color theme="1"/>
      <name val="Open Sans"/>
    </font>
    <font>
      <b/>
      <sz val="14"/>
      <color theme="8"/>
      <name val="Open Sans"/>
    </font>
    <font>
      <b/>
      <sz val="14"/>
      <color theme="4"/>
      <name val="Open Sans"/>
      <family val="2"/>
    </font>
    <font>
      <b/>
      <sz val="11"/>
      <color theme="1"/>
      <name val="Open Sans"/>
    </font>
    <font>
      <sz val="11"/>
      <color theme="1"/>
      <name val="Calibri"/>
      <family val="2"/>
      <scheme val="minor"/>
    </font>
    <font>
      <b/>
      <sz val="16"/>
      <color theme="4"/>
      <name val="Open Sans"/>
      <family val="2"/>
    </font>
    <font>
      <sz val="11"/>
      <name val="Open Sans"/>
    </font>
    <font>
      <sz val="11"/>
      <color rgb="FF000000"/>
      <name val="Open Sans"/>
      <family val="2"/>
    </font>
    <font>
      <u/>
      <sz val="11"/>
      <color rgb="FFEE6174"/>
      <name val="Open Sans"/>
      <family val="2"/>
    </font>
    <font>
      <sz val="11"/>
      <color rgb="FFEE6174"/>
      <name val="Open Sans"/>
      <family val="2"/>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8">
    <border>
      <left/>
      <right/>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64"/>
      </top>
      <bottom style="double">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double">
        <color indexed="64"/>
      </bottom>
      <diagonal/>
    </border>
  </borders>
  <cellStyleXfs count="3">
    <xf numFmtId="0" fontId="0" fillId="0" borderId="0"/>
    <xf numFmtId="0" fontId="2" fillId="0" borderId="0" applyNumberFormat="0" applyFill="0" applyBorder="0" applyAlignment="0" applyProtection="0"/>
    <xf numFmtId="43" fontId="14" fillId="0" borderId="0" applyFont="0" applyFill="0" applyBorder="0" applyAlignment="0" applyProtection="0"/>
  </cellStyleXfs>
  <cellXfs count="75">
    <xf numFmtId="0" fontId="0" fillId="0" borderId="0" xfId="0"/>
    <xf numFmtId="0" fontId="1" fillId="0" borderId="0" xfId="0" applyFont="1"/>
    <xf numFmtId="0" fontId="1" fillId="0" borderId="0" xfId="0" quotePrefix="1" applyFont="1" applyAlignment="1">
      <alignment horizontal="left" vertical="top" wrapText="1"/>
    </xf>
    <xf numFmtId="14" fontId="1" fillId="0" borderId="3" xfId="0" applyNumberFormat="1" applyFont="1" applyBorder="1" applyAlignment="1">
      <alignment horizontal="left" vertical="top" wrapText="1"/>
    </xf>
    <xf numFmtId="3" fontId="1" fillId="0" borderId="3" xfId="0" applyNumberFormat="1" applyFont="1" applyBorder="1" applyAlignment="1">
      <alignment horizontal="left" vertical="top" wrapText="1"/>
    </xf>
    <xf numFmtId="0" fontId="1" fillId="0" borderId="3" xfId="0" applyFont="1" applyBorder="1" applyAlignment="1">
      <alignment horizontal="left" vertical="top" wrapText="1"/>
    </xf>
    <xf numFmtId="0" fontId="1" fillId="0" borderId="3" xfId="0" applyFont="1" applyBorder="1" applyAlignment="1">
      <alignment horizontal="left" vertical="top"/>
    </xf>
    <xf numFmtId="0" fontId="1" fillId="0" borderId="3" xfId="0" quotePrefix="1" applyFont="1" applyBorder="1" applyAlignment="1">
      <alignment horizontal="left" vertical="top" wrapText="1"/>
    </xf>
    <xf numFmtId="0" fontId="2" fillId="0" borderId="3" xfId="1" applyBorder="1" applyAlignment="1">
      <alignment horizontal="left" vertical="top" wrapText="1"/>
    </xf>
    <xf numFmtId="0" fontId="4" fillId="0" borderId="3" xfId="1" applyFont="1" applyBorder="1" applyAlignment="1">
      <alignment horizontal="left" vertical="top" wrapText="1"/>
    </xf>
    <xf numFmtId="0" fontId="3" fillId="0" borderId="0" xfId="0" applyFont="1"/>
    <xf numFmtId="0" fontId="1" fillId="0" borderId="5" xfId="0" quotePrefix="1" applyFont="1" applyBorder="1" applyAlignment="1">
      <alignment horizontal="left" vertical="top" wrapText="1"/>
    </xf>
    <xf numFmtId="0" fontId="2" fillId="0" borderId="5" xfId="1" applyBorder="1" applyAlignment="1">
      <alignment horizontal="left" vertical="top" wrapText="1"/>
    </xf>
    <xf numFmtId="0" fontId="2" fillId="0" borderId="3" xfId="1" applyBorder="1" applyAlignment="1">
      <alignment vertical="top" wrapText="1"/>
    </xf>
    <xf numFmtId="0" fontId="5" fillId="0" borderId="0" xfId="0" applyFont="1" applyAlignment="1">
      <alignment horizontal="left" vertical="top" wrapText="1"/>
    </xf>
    <xf numFmtId="0" fontId="5" fillId="0" borderId="0" xfId="0" applyFont="1"/>
    <xf numFmtId="0" fontId="2" fillId="0" borderId="2" xfId="1" applyBorder="1" applyAlignment="1">
      <alignment horizontal="left" vertical="top" wrapText="1"/>
    </xf>
    <xf numFmtId="0" fontId="7" fillId="0" borderId="3" xfId="0" applyFont="1" applyBorder="1" applyAlignment="1">
      <alignment horizontal="left" vertical="top" wrapText="1"/>
    </xf>
    <xf numFmtId="0" fontId="7"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5" xfId="0" applyFont="1" applyBorder="1"/>
    <xf numFmtId="0" fontId="7" fillId="0" borderId="4" xfId="0" applyFont="1" applyBorder="1"/>
    <xf numFmtId="0" fontId="8" fillId="0" borderId="1" xfId="0" applyFont="1" applyBorder="1" applyAlignment="1">
      <alignment horizontal="center" vertical="center" wrapText="1"/>
    </xf>
    <xf numFmtId="0" fontId="9" fillId="0" borderId="1" xfId="0" applyFont="1" applyBorder="1"/>
    <xf numFmtId="0" fontId="7" fillId="0" borderId="2" xfId="0" applyFont="1" applyBorder="1" applyAlignment="1">
      <alignment horizontal="left" vertical="top" wrapText="1"/>
    </xf>
    <xf numFmtId="3" fontId="7" fillId="0" borderId="2" xfId="0" applyNumberFormat="1" applyFont="1" applyBorder="1" applyAlignment="1">
      <alignment horizontal="left" vertical="top" wrapText="1"/>
    </xf>
    <xf numFmtId="14" fontId="7" fillId="0" borderId="3" xfId="0" applyNumberFormat="1" applyFont="1" applyBorder="1" applyAlignment="1">
      <alignment horizontal="left" vertical="top" wrapText="1"/>
    </xf>
    <xf numFmtId="3" fontId="7" fillId="0" borderId="3" xfId="0" applyNumberFormat="1" applyFont="1" applyBorder="1" applyAlignment="1">
      <alignment horizontal="left" vertical="top" wrapText="1"/>
    </xf>
    <xf numFmtId="0" fontId="7" fillId="0" borderId="3" xfId="0" applyFont="1" applyBorder="1" applyAlignment="1">
      <alignment horizontal="left" vertical="top"/>
    </xf>
    <xf numFmtId="14" fontId="7" fillId="0" borderId="5" xfId="0" applyNumberFormat="1" applyFont="1" applyBorder="1" applyAlignment="1">
      <alignment horizontal="left" vertical="top" wrapText="1"/>
    </xf>
    <xf numFmtId="0" fontId="7" fillId="0" borderId="5" xfId="0" applyFont="1" applyBorder="1" applyAlignment="1">
      <alignment horizontal="left" vertical="top" wrapText="1"/>
    </xf>
    <xf numFmtId="0" fontId="7" fillId="0" borderId="5" xfId="0" applyFont="1" applyBorder="1" applyAlignment="1">
      <alignment horizontal="left" vertical="top"/>
    </xf>
    <xf numFmtId="14" fontId="7" fillId="0" borderId="0" xfId="0" applyNumberFormat="1"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14" fontId="7" fillId="0" borderId="0" xfId="0" applyNumberFormat="1" applyFont="1" applyAlignment="1">
      <alignment horizontal="left" vertical="top"/>
    </xf>
    <xf numFmtId="3" fontId="7" fillId="0" borderId="0" xfId="0" applyNumberFormat="1" applyFont="1" applyAlignment="1">
      <alignment horizontal="left" vertical="top"/>
    </xf>
    <xf numFmtId="0" fontId="7" fillId="0" borderId="4" xfId="0" applyFont="1" applyBorder="1" applyAlignment="1">
      <alignment horizontal="left" vertical="top" wrapText="1"/>
    </xf>
    <xf numFmtId="0" fontId="7" fillId="0" borderId="4" xfId="0" applyFont="1" applyBorder="1" applyAlignment="1">
      <alignment horizontal="left" vertical="top"/>
    </xf>
    <xf numFmtId="0" fontId="7" fillId="0" borderId="2" xfId="0" quotePrefix="1" applyFont="1" applyBorder="1" applyAlignment="1">
      <alignment horizontal="left" vertical="top" wrapText="1"/>
    </xf>
    <xf numFmtId="0" fontId="7" fillId="0" borderId="3" xfId="0" quotePrefix="1" applyFont="1" applyBorder="1" applyAlignment="1">
      <alignment horizontal="left" vertical="top" wrapText="1"/>
    </xf>
    <xf numFmtId="0" fontId="7" fillId="0" borderId="5" xfId="0" quotePrefix="1" applyFont="1" applyBorder="1" applyAlignment="1">
      <alignment horizontal="left" vertical="top" wrapText="1"/>
    </xf>
    <xf numFmtId="0" fontId="7" fillId="0" borderId="0" xfId="0" quotePrefix="1" applyFont="1" applyAlignment="1">
      <alignment horizontal="left" vertical="top" wrapText="1"/>
    </xf>
    <xf numFmtId="0" fontId="7" fillId="0" borderId="3" xfId="0" quotePrefix="1" applyFont="1" applyBorder="1" applyAlignment="1">
      <alignment vertical="top"/>
    </xf>
    <xf numFmtId="0" fontId="1" fillId="0" borderId="6" xfId="0" applyFont="1" applyBorder="1"/>
    <xf numFmtId="0" fontId="12" fillId="0" borderId="4" xfId="0" applyFont="1" applyBorder="1" applyAlignment="1">
      <alignment horizontal="center" vertical="center" wrapText="1"/>
    </xf>
    <xf numFmtId="14" fontId="7" fillId="0" borderId="2" xfId="0" applyNumberFormat="1" applyFont="1" applyBorder="1" applyAlignment="1">
      <alignment horizontal="left" vertical="top" wrapText="1"/>
    </xf>
    <xf numFmtId="0" fontId="2" fillId="0" borderId="3" xfId="1" applyFill="1" applyBorder="1" applyAlignment="1">
      <alignment horizontal="left" vertical="top" wrapText="1"/>
    </xf>
    <xf numFmtId="164" fontId="7" fillId="0" borderId="2" xfId="2" quotePrefix="1" applyNumberFormat="1" applyFont="1" applyBorder="1" applyAlignment="1">
      <alignment vertical="top" wrapText="1"/>
    </xf>
    <xf numFmtId="164" fontId="7" fillId="0" borderId="3" xfId="2" quotePrefix="1" applyNumberFormat="1" applyFont="1" applyBorder="1" applyAlignment="1">
      <alignment vertical="top" wrapText="1"/>
    </xf>
    <xf numFmtId="164" fontId="7" fillId="0" borderId="3" xfId="2" applyNumberFormat="1" applyFont="1" applyBorder="1" applyAlignment="1">
      <alignment vertical="top" wrapText="1"/>
    </xf>
    <xf numFmtId="164" fontId="7" fillId="0" borderId="5" xfId="2" quotePrefix="1" applyNumberFormat="1" applyFont="1" applyBorder="1" applyAlignment="1">
      <alignment vertical="top" wrapText="1"/>
    </xf>
    <xf numFmtId="164" fontId="7" fillId="0" borderId="0" xfId="2" quotePrefix="1" applyNumberFormat="1" applyFont="1" applyAlignment="1">
      <alignment vertical="top" wrapText="1"/>
    </xf>
    <xf numFmtId="164" fontId="7" fillId="0" borderId="0" xfId="2" applyNumberFormat="1" applyFont="1" applyAlignment="1">
      <alignment vertical="top" wrapText="1"/>
    </xf>
    <xf numFmtId="164" fontId="1" fillId="0" borderId="3" xfId="2" quotePrefix="1" applyNumberFormat="1" applyFont="1" applyBorder="1" applyAlignment="1">
      <alignment vertical="top" wrapText="1"/>
    </xf>
    <xf numFmtId="164" fontId="7" fillId="0" borderId="0" xfId="2" quotePrefix="1" applyNumberFormat="1" applyFont="1" applyAlignment="1">
      <alignment vertical="top"/>
    </xf>
    <xf numFmtId="0" fontId="10" fillId="0" borderId="4" xfId="0" applyFont="1" applyBorder="1" applyAlignment="1">
      <alignment vertical="top" wrapText="1"/>
    </xf>
    <xf numFmtId="0" fontId="1" fillId="0" borderId="0" xfId="0" quotePrefix="1" applyFont="1" applyAlignment="1">
      <alignment horizontal="left" vertical="top"/>
    </xf>
    <xf numFmtId="3" fontId="11" fillId="0" borderId="7"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3" fontId="11" fillId="0" borderId="7" xfId="0" applyNumberFormat="1" applyFont="1" applyBorder="1" applyAlignment="1">
      <alignment vertical="top" wrapText="1"/>
    </xf>
    <xf numFmtId="0" fontId="6" fillId="0" borderId="4"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2" borderId="3" xfId="0" applyFont="1" applyFill="1" applyBorder="1" applyAlignment="1">
      <alignment horizontal="left" vertical="top" wrapText="1"/>
    </xf>
    <xf numFmtId="0" fontId="4" fillId="0" borderId="3" xfId="1" applyFont="1" applyFill="1" applyBorder="1" applyAlignment="1">
      <alignment horizontal="left" vertical="top" wrapText="1"/>
    </xf>
    <xf numFmtId="0" fontId="5" fillId="0" borderId="3" xfId="0" applyFont="1" applyBorder="1"/>
    <xf numFmtId="0" fontId="5" fillId="0" borderId="5" xfId="0" applyFont="1" applyBorder="1" applyAlignment="1">
      <alignment horizontal="left" vertical="top" wrapText="1"/>
    </xf>
    <xf numFmtId="0" fontId="13" fillId="0" borderId="0" xfId="0" applyFont="1" applyAlignment="1">
      <alignment horizontal="left" vertical="center"/>
    </xf>
    <xf numFmtId="0" fontId="13" fillId="3" borderId="0" xfId="0" applyFont="1" applyFill="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top" wrapText="1"/>
    </xf>
    <xf numFmtId="0" fontId="1" fillId="0" borderId="5" xfId="0" applyFont="1" applyBorder="1" applyAlignment="1">
      <alignment horizontal="left" vertical="top" wrapText="1"/>
    </xf>
  </cellXfs>
  <cellStyles count="3">
    <cellStyle name="Komma" xfId="2" builtinId="3"/>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3</xdr:row>
      <xdr:rowOff>2181225</xdr:rowOff>
    </xdr:from>
    <xdr:to>
      <xdr:col>4</xdr:col>
      <xdr:colOff>733425</xdr:colOff>
      <xdr:row>3</xdr:row>
      <xdr:rowOff>2972324</xdr:rowOff>
    </xdr:to>
    <xdr:pic>
      <xdr:nvPicPr>
        <xdr:cNvPr id="11" name="Grafik 2">
          <a:extLst>
            <a:ext uri="{FF2B5EF4-FFF2-40B4-BE49-F238E27FC236}">
              <a16:creationId xmlns:a16="http://schemas.microsoft.com/office/drawing/2014/main" id="{E3547747-7428-92CC-9C3C-DBE15513F9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3171825"/>
          <a:ext cx="3743325" cy="79109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DZ-Farben">
      <a:dk1>
        <a:sysClr val="windowText" lastClr="000000"/>
      </a:dk1>
      <a:lt1>
        <a:sysClr val="window" lastClr="FFFFFF"/>
      </a:lt1>
      <a:dk2>
        <a:srgbClr val="323232"/>
      </a:dk2>
      <a:lt2>
        <a:srgbClr val="E3DED1"/>
      </a:lt2>
      <a:accent1>
        <a:srgbClr val="181C44"/>
      </a:accent1>
      <a:accent2>
        <a:srgbClr val="51275F"/>
      </a:accent2>
      <a:accent3>
        <a:srgbClr val="88536F"/>
      </a:accent3>
      <a:accent4>
        <a:srgbClr val="BE4776"/>
      </a:accent4>
      <a:accent5>
        <a:srgbClr val="EE6174"/>
      </a:accent5>
      <a:accent6>
        <a:srgbClr val="CDCADC"/>
      </a:accent6>
      <a:hlink>
        <a:srgbClr val="181C44"/>
      </a:hlink>
      <a:folHlink>
        <a:srgbClr val="88536F"/>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berliner-zeitung.de/mensch-metropole/datacenter-fuer-eine-milliarde-euro-in-lichtenberg-entsteht-berlins-groesstes-rechenzentrum-li.363459" TargetMode="External"/><Relationship Id="rId13" Type="http://schemas.openxmlformats.org/officeDocument/2006/relationships/hyperlink" Target="https://www.zdf.de/nachrichten/politik/intel-staatsmittel-subvention-chip-fabrik-magdeburg-100.html" TargetMode="External"/><Relationship Id="rId18" Type="http://schemas.openxmlformats.org/officeDocument/2006/relationships/hyperlink" Target="https://www.swr.de/swraktuell/rheinland-pfalz/ludwigshafen/versuchsanlage-zur-lithiumgewinnung-am-geothermiekraftwerk-landau-in-betrieb-100.html" TargetMode="External"/><Relationship Id="rId3" Type="http://schemas.openxmlformats.org/officeDocument/2006/relationships/hyperlink" Target="https://www1.wdr.de/nachrichten/ruhrgebiet/bundeswirtschaftsminister-habeck-besuch-thyssenkrupp-duisburg-100.html" TargetMode="External"/><Relationship Id="rId21" Type="http://schemas.openxmlformats.org/officeDocument/2006/relationships/hyperlink" Target="https://www.siemens-energy.com/de/de/home/pressemitteilungen/milliardenauftrag-siemens-energy-liefert-technik-fuer-drei-offshore-netzanbindungen-in-der-nordsee.html" TargetMode="External"/><Relationship Id="rId7" Type="http://schemas.openxmlformats.org/officeDocument/2006/relationships/hyperlink" Target="https://www.spiegel.de/wirtschaft/unternehmen/siemens-investiert-in-deutschland-und-kritisiert-zugleich-den-standort-a-bf04b876-7b6f-4482-ab8e-c6fbc7b71095?sara_ref=re-so-app-sh" TargetMode="External"/><Relationship Id="rId12" Type="http://schemas.openxmlformats.org/officeDocument/2006/relationships/hyperlink" Target="https://www.deutschlandfunk.de/rheinmetall-beginnt-mit-bau-von-fabrik-fuer-f-35-teile-in-weeze-102.html" TargetMode="External"/><Relationship Id="rId17" Type="http://schemas.openxmlformats.org/officeDocument/2006/relationships/hyperlink" Target="https://www.faz.net/aktuell/rhein-main/wirtschaft/vulcan-energy-resources-gewinnt-lithium-in-frankfurt-hoechst-19225909.html" TargetMode="External"/><Relationship Id="rId2" Type="http://schemas.openxmlformats.org/officeDocument/2006/relationships/hyperlink" Target="https://www.spiegel.de/wirtschaft/dresden-wie-die-tsmc-chipfabrik-der-deutschen-wirtschaft-nuetzt-a-14588185-d59a-40bb-82a4-bc2e6ad1a4f4" TargetMode="External"/><Relationship Id="rId16" Type="http://schemas.openxmlformats.org/officeDocument/2006/relationships/hyperlink" Target="https://www.boerse-online.de/nachrichten/rohstoffe/vulcan-energy-resources-zum-start-mehr-lithium-als-bislang-gedacht-aber-20326469.html" TargetMode="External"/><Relationship Id="rId20" Type="http://schemas.openxmlformats.org/officeDocument/2006/relationships/hyperlink" Target="https://www.gabot.de/ansicht/bayer-220-millionen-euro-fuer-pflanzenschutz-made-in-europe-424794.html" TargetMode="External"/><Relationship Id="rId1" Type="http://schemas.openxmlformats.org/officeDocument/2006/relationships/hyperlink" Target="https://www.tagesschau.de/wirtschaft/technologie/gruener-stahl-thyssenkrupp-100.html" TargetMode="External"/><Relationship Id="rId6" Type="http://schemas.openxmlformats.org/officeDocument/2006/relationships/hyperlink" Target="https://www.sueddeutsche.de/bayern/bayern-bmw-e-mobiliitaet-strasskirchen-megafabrik-1.5984196" TargetMode="External"/><Relationship Id="rId11" Type="http://schemas.openxmlformats.org/officeDocument/2006/relationships/hyperlink" Target="https://h2-news.eu/industrie/salcos-salzgitter-bestellt-100-mw-elektrolyseur-bei-andritz/" TargetMode="External"/><Relationship Id="rId5" Type="http://schemas.openxmlformats.org/officeDocument/2006/relationships/hyperlink" Target="https://www.wochenspiegellive.de/kreis-bernkastel-wittlich/artikel/wittlich-250-millionen-fuer-den-groessten-akku-der-republik" TargetMode="External"/><Relationship Id="rId15" Type="http://schemas.openxmlformats.org/officeDocument/2006/relationships/hyperlink" Target="https://www.n-tv.de/mediathek/videos/wirtschaft/Habeck-ueberreicht-Bosch-Foerderbescheid-fuer-Wasserstoff-article24250485.html" TargetMode="External"/><Relationship Id="rId23" Type="http://schemas.openxmlformats.org/officeDocument/2006/relationships/printerSettings" Target="../printerSettings/printerSettings1.bin"/><Relationship Id="rId10" Type="http://schemas.openxmlformats.org/officeDocument/2006/relationships/hyperlink" Target="https://www.faz.net/aktuell/wirtschaft/unternehmen/gruener-stahl-eine-gewaltige-wette-in-salzgitter-18832388.html" TargetMode="External"/><Relationship Id="rId19" Type="http://schemas.openxmlformats.org/officeDocument/2006/relationships/hyperlink" Target="https://www.tagesschau.de/inland/regional/saarland/sr-bund-darf-geplante-wolfspeed-chipfabrik-in-ensdorf-foerdern-100.html" TargetMode="External"/><Relationship Id="rId4" Type="http://schemas.openxmlformats.org/officeDocument/2006/relationships/hyperlink" Target="https://www.electrive.net/2023/10/04/livista-pachtet-areal-fuer-lithium-raffinerie-in-emden/" TargetMode="External"/><Relationship Id="rId9" Type="http://schemas.openxmlformats.org/officeDocument/2006/relationships/hyperlink" Target="https://www.mdr.de/nachrichten/sachsen-anhalt/dessau/bitterfeld/papierfabrik-heizkraftwerk-thalheim-100.html" TargetMode="External"/><Relationship Id="rId14" Type="http://schemas.openxmlformats.org/officeDocument/2006/relationships/hyperlink" Target="https://www.digital-manufacturing-magazin.de/siemens-investiert-milliarde-und-legt-grundstein-fuer-industrielles-metaverse/" TargetMode="External"/><Relationship Id="rId22" Type="http://schemas.openxmlformats.org/officeDocument/2006/relationships/hyperlink" Target="https://www.handelsblatt.com/unternehmen/energie/stromnetzbetreiber-tennet-will-milliardensumme-in-umspannwerke-investieren/2941071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97659-BD9D-4C54-93F0-2C90129C080E}">
  <dimension ref="A1:L17"/>
  <sheetViews>
    <sheetView showGridLines="0" tabSelected="1" workbookViewId="0">
      <selection activeCell="J14" sqref="J14"/>
    </sheetView>
  </sheetViews>
  <sheetFormatPr baseColWidth="10" defaultColWidth="11.5703125" defaultRowHeight="16.5" x14ac:dyDescent="0.3"/>
  <cols>
    <col min="1" max="16384" width="11.5703125" style="1"/>
  </cols>
  <sheetData>
    <row r="1" spans="1:12" ht="31.5" customHeight="1" x14ac:dyDescent="0.3">
      <c r="A1" s="72" t="s">
        <v>200</v>
      </c>
      <c r="B1" s="72"/>
      <c r="C1" s="72"/>
      <c r="D1" s="72"/>
      <c r="E1" s="72"/>
      <c r="F1" s="72"/>
      <c r="G1" s="72"/>
      <c r="H1" s="72"/>
      <c r="I1" s="72"/>
      <c r="J1" s="72"/>
    </row>
    <row r="2" spans="1:12" ht="23.25" customHeight="1" x14ac:dyDescent="0.3">
      <c r="A2" s="71" t="s">
        <v>177</v>
      </c>
      <c r="B2" s="71"/>
    </row>
    <row r="3" spans="1:12" ht="23.25" customHeight="1" x14ac:dyDescent="0.3">
      <c r="A3" s="70"/>
      <c r="B3" s="70"/>
    </row>
    <row r="4" spans="1:12" ht="409.5" customHeight="1" x14ac:dyDescent="0.3">
      <c r="A4" s="73" t="s">
        <v>205</v>
      </c>
      <c r="B4" s="73"/>
      <c r="C4" s="73"/>
      <c r="D4" s="73"/>
      <c r="E4" s="73"/>
      <c r="F4" s="73"/>
      <c r="G4" s="73"/>
      <c r="H4" s="73"/>
      <c r="I4" s="73"/>
      <c r="J4" s="73"/>
      <c r="K4" s="73"/>
      <c r="L4" s="73"/>
    </row>
    <row r="5" spans="1:12" x14ac:dyDescent="0.3">
      <c r="A5" s="73"/>
      <c r="B5" s="73"/>
      <c r="C5" s="73"/>
      <c r="D5" s="73"/>
      <c r="E5" s="73"/>
      <c r="F5" s="73"/>
      <c r="G5" s="73"/>
      <c r="H5" s="73"/>
      <c r="I5" s="73"/>
      <c r="J5" s="73"/>
      <c r="K5" s="73"/>
      <c r="L5" s="73"/>
    </row>
    <row r="6" spans="1:12" x14ac:dyDescent="0.3">
      <c r="A6" s="73"/>
      <c r="B6" s="73"/>
      <c r="C6" s="73"/>
      <c r="D6" s="73"/>
      <c r="E6" s="73"/>
      <c r="F6" s="73"/>
      <c r="G6" s="73"/>
      <c r="H6" s="73"/>
      <c r="I6" s="73"/>
      <c r="J6" s="73"/>
      <c r="K6" s="73"/>
      <c r="L6" s="73"/>
    </row>
    <row r="7" spans="1:12" x14ac:dyDescent="0.3">
      <c r="A7" s="73"/>
      <c r="B7" s="73"/>
      <c r="C7" s="73"/>
      <c r="D7" s="73"/>
      <c r="E7" s="73"/>
      <c r="F7" s="73"/>
      <c r="G7" s="73"/>
      <c r="H7" s="73"/>
      <c r="I7" s="73"/>
      <c r="J7" s="73"/>
      <c r="K7" s="73"/>
      <c r="L7" s="73"/>
    </row>
    <row r="8" spans="1:12" x14ac:dyDescent="0.3">
      <c r="A8" s="73"/>
      <c r="B8" s="73"/>
      <c r="C8" s="73"/>
      <c r="D8" s="73"/>
      <c r="E8" s="73"/>
      <c r="F8" s="73"/>
      <c r="G8" s="73"/>
      <c r="H8" s="73"/>
      <c r="I8" s="73"/>
      <c r="J8" s="73"/>
      <c r="K8" s="73"/>
      <c r="L8" s="73"/>
    </row>
    <row r="9" spans="1:12" x14ac:dyDescent="0.3">
      <c r="A9" s="73"/>
      <c r="B9" s="73"/>
      <c r="C9" s="73"/>
      <c r="D9" s="73"/>
      <c r="E9" s="73"/>
      <c r="F9" s="73"/>
      <c r="G9" s="73"/>
      <c r="H9" s="73"/>
      <c r="I9" s="73"/>
      <c r="J9" s="73"/>
      <c r="K9" s="73"/>
      <c r="L9" s="73"/>
    </row>
    <row r="10" spans="1:12" x14ac:dyDescent="0.3">
      <c r="A10" s="73"/>
      <c r="B10" s="73"/>
      <c r="C10" s="73"/>
      <c r="D10" s="73"/>
      <c r="E10" s="73"/>
      <c r="F10" s="73"/>
      <c r="G10" s="73"/>
      <c r="H10" s="73"/>
      <c r="I10" s="73"/>
      <c r="J10" s="73"/>
      <c r="K10" s="73"/>
      <c r="L10" s="73"/>
    </row>
    <row r="11" spans="1:12" x14ac:dyDescent="0.3">
      <c r="A11" s="73"/>
      <c r="B11" s="73"/>
      <c r="C11" s="73"/>
      <c r="D11" s="73"/>
      <c r="E11" s="73"/>
      <c r="F11" s="73"/>
      <c r="G11" s="73"/>
      <c r="H11" s="73"/>
      <c r="I11" s="73"/>
      <c r="J11" s="73"/>
      <c r="K11" s="73"/>
      <c r="L11" s="73"/>
    </row>
    <row r="13" spans="1:12" x14ac:dyDescent="0.3">
      <c r="A13" s="46"/>
      <c r="B13" s="46"/>
      <c r="C13" s="46"/>
      <c r="D13" s="46"/>
      <c r="E13" s="46"/>
      <c r="F13" s="46"/>
      <c r="G13" s="46"/>
    </row>
    <row r="14" spans="1:12" x14ac:dyDescent="0.3">
      <c r="A14" s="46"/>
      <c r="B14" s="46"/>
      <c r="C14" s="46"/>
      <c r="D14" s="46"/>
      <c r="E14" s="46"/>
      <c r="F14" s="46"/>
      <c r="G14" s="46"/>
    </row>
    <row r="15" spans="1:12" x14ac:dyDescent="0.3">
      <c r="A15" s="46"/>
      <c r="B15" s="46"/>
      <c r="C15" s="46"/>
      <c r="D15" s="46"/>
      <c r="E15" s="46"/>
      <c r="F15" s="46"/>
      <c r="G15" s="46"/>
    </row>
    <row r="16" spans="1:12" x14ac:dyDescent="0.3">
      <c r="A16" s="46"/>
      <c r="B16" s="46"/>
      <c r="C16" s="46"/>
      <c r="D16" s="46"/>
      <c r="E16" s="46"/>
      <c r="F16" s="46"/>
      <c r="G16" s="46"/>
    </row>
    <row r="17" spans="1:7" x14ac:dyDescent="0.3">
      <c r="A17" s="46"/>
      <c r="B17" s="46"/>
      <c r="C17" s="46"/>
      <c r="D17" s="46"/>
      <c r="E17" s="46"/>
      <c r="F17" s="46"/>
      <c r="G17" s="46"/>
    </row>
  </sheetData>
  <mergeCells count="3">
    <mergeCell ref="A1:J1"/>
    <mergeCell ref="A2:B2"/>
    <mergeCell ref="A4:L11"/>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BA9A8-78BC-40FC-AC82-E0F0A9D0279C}">
  <dimension ref="A1:S117"/>
  <sheetViews>
    <sheetView zoomScale="85" zoomScaleNormal="85" workbookViewId="0">
      <pane ySplit="1" topLeftCell="A21" activePane="bottomLeft" state="frozen"/>
      <selection pane="bottomLeft" activeCell="J27" sqref="J27"/>
    </sheetView>
  </sheetViews>
  <sheetFormatPr baseColWidth="10" defaultColWidth="8.85546875" defaultRowHeight="16.5" x14ac:dyDescent="0.3"/>
  <cols>
    <col min="1" max="1" width="12.140625" style="18" customWidth="1"/>
    <col min="2" max="2" width="17.42578125" style="18" customWidth="1"/>
    <col min="3" max="3" width="13.85546875" style="18" customWidth="1"/>
    <col min="4" max="4" width="16.85546875" style="18" customWidth="1"/>
    <col min="5" max="5" width="11.85546875" style="18" customWidth="1"/>
    <col min="6" max="6" width="15.28515625" style="18" customWidth="1"/>
    <col min="7" max="7" width="10.140625" style="18" customWidth="1"/>
    <col min="8" max="8" width="15.42578125" style="18" customWidth="1"/>
    <col min="9" max="9" width="9.5703125" style="18" customWidth="1"/>
    <col min="10" max="10" width="12.42578125" style="18" customWidth="1"/>
    <col min="11" max="11" width="9.85546875" style="18" customWidth="1"/>
    <col min="12" max="12" width="1.140625" style="18" hidden="1" customWidth="1"/>
    <col min="13" max="13" width="20.7109375" style="18" customWidth="1"/>
    <col min="14" max="14" width="15.5703125" style="18" customWidth="1"/>
    <col min="15" max="19" width="45.7109375" style="18" customWidth="1"/>
    <col min="20" max="16384" width="8.85546875" style="18"/>
  </cols>
  <sheetData>
    <row r="1" spans="1:19" s="19" customFormat="1" ht="51.75" customHeight="1" thickBot="1" x14ac:dyDescent="0.35">
      <c r="A1" s="24" t="s">
        <v>0</v>
      </c>
      <c r="B1" s="24" t="s">
        <v>6</v>
      </c>
      <c r="C1" s="24" t="s">
        <v>7</v>
      </c>
      <c r="D1" s="24" t="s">
        <v>8</v>
      </c>
      <c r="E1" s="24" t="s">
        <v>149</v>
      </c>
      <c r="F1" s="24" t="s">
        <v>148</v>
      </c>
      <c r="G1" s="24" t="s">
        <v>1</v>
      </c>
      <c r="H1" s="24" t="s">
        <v>2</v>
      </c>
      <c r="I1" s="24" t="s">
        <v>3</v>
      </c>
      <c r="J1" s="24" t="s">
        <v>4</v>
      </c>
      <c r="K1" s="24" t="s">
        <v>5</v>
      </c>
      <c r="L1" s="25"/>
      <c r="M1" s="24" t="s">
        <v>9</v>
      </c>
      <c r="N1" s="24" t="s">
        <v>10</v>
      </c>
      <c r="O1" s="24" t="s">
        <v>11</v>
      </c>
      <c r="P1" s="24" t="s">
        <v>12</v>
      </c>
      <c r="Q1" s="24" t="s">
        <v>13</v>
      </c>
      <c r="R1" s="24" t="s">
        <v>90</v>
      </c>
      <c r="S1" s="24" t="s">
        <v>98</v>
      </c>
    </row>
    <row r="2" spans="1:19" s="20" customFormat="1" ht="50.1" customHeight="1" x14ac:dyDescent="0.3">
      <c r="A2" s="48">
        <v>45190</v>
      </c>
      <c r="B2" s="26" t="s">
        <v>125</v>
      </c>
      <c r="C2" s="26" t="s">
        <v>16</v>
      </c>
      <c r="D2" s="26" t="s">
        <v>115</v>
      </c>
      <c r="E2" s="27">
        <v>1000</v>
      </c>
      <c r="F2" s="50" t="s">
        <v>14</v>
      </c>
      <c r="G2" s="41" t="s">
        <v>14</v>
      </c>
      <c r="H2" s="26" t="s">
        <v>46</v>
      </c>
      <c r="I2" s="26" t="s">
        <v>15</v>
      </c>
      <c r="J2" s="41" t="s">
        <v>14</v>
      </c>
      <c r="K2" s="26">
        <v>2026</v>
      </c>
      <c r="L2" s="26" t="s">
        <v>17</v>
      </c>
      <c r="M2" s="26" t="s">
        <v>18</v>
      </c>
      <c r="N2" s="26" t="s">
        <v>18</v>
      </c>
      <c r="O2" s="16" t="s">
        <v>19</v>
      </c>
      <c r="P2" s="64" t="s">
        <v>143</v>
      </c>
      <c r="Q2" s="64"/>
      <c r="R2" s="64"/>
      <c r="S2" s="64"/>
    </row>
    <row r="3" spans="1:19" s="21" customFormat="1" ht="50.1" customHeight="1" x14ac:dyDescent="0.3">
      <c r="A3" s="28">
        <v>45105</v>
      </c>
      <c r="B3" s="17" t="s">
        <v>165</v>
      </c>
      <c r="C3" s="17" t="s">
        <v>16</v>
      </c>
      <c r="D3" s="17" t="s">
        <v>124</v>
      </c>
      <c r="E3" s="29">
        <v>135</v>
      </c>
      <c r="F3" s="51" t="s">
        <v>14</v>
      </c>
      <c r="G3" s="17" t="s">
        <v>15</v>
      </c>
      <c r="H3" s="17" t="s">
        <v>20</v>
      </c>
      <c r="I3" s="17">
        <v>2023</v>
      </c>
      <c r="J3" s="17">
        <v>2025</v>
      </c>
      <c r="K3" s="17">
        <v>2025</v>
      </c>
      <c r="L3" s="17" t="s">
        <v>21</v>
      </c>
      <c r="M3" s="17" t="s">
        <v>22</v>
      </c>
      <c r="N3" s="17" t="s">
        <v>23</v>
      </c>
      <c r="O3" s="8" t="s">
        <v>24</v>
      </c>
      <c r="P3" s="65" t="s">
        <v>25</v>
      </c>
      <c r="Q3" s="65" t="s">
        <v>26</v>
      </c>
      <c r="R3" s="65"/>
      <c r="S3" s="65"/>
    </row>
    <row r="4" spans="1:19" s="21" customFormat="1" ht="50.1" customHeight="1" x14ac:dyDescent="0.3">
      <c r="A4" s="28">
        <v>45189</v>
      </c>
      <c r="B4" s="17" t="s">
        <v>87</v>
      </c>
      <c r="C4" s="17" t="s">
        <v>27</v>
      </c>
      <c r="D4" s="17" t="s">
        <v>116</v>
      </c>
      <c r="E4" s="29">
        <v>2000</v>
      </c>
      <c r="F4" s="52">
        <v>1000</v>
      </c>
      <c r="G4" s="42" t="s">
        <v>14</v>
      </c>
      <c r="H4" s="32" t="s">
        <v>46</v>
      </c>
      <c r="I4" s="17">
        <v>2023</v>
      </c>
      <c r="J4" s="17">
        <v>2026</v>
      </c>
      <c r="K4" s="17">
        <v>2033</v>
      </c>
      <c r="L4" s="17"/>
      <c r="M4" s="17" t="s">
        <v>29</v>
      </c>
      <c r="N4" s="17" t="s">
        <v>30</v>
      </c>
      <c r="O4" s="8" t="s">
        <v>31</v>
      </c>
      <c r="P4" s="8" t="s">
        <v>144</v>
      </c>
      <c r="Q4" s="66" t="s">
        <v>145</v>
      </c>
      <c r="R4" s="65"/>
      <c r="S4" s="65"/>
    </row>
    <row r="5" spans="1:19" s="21" customFormat="1" ht="50.1" customHeight="1" x14ac:dyDescent="0.3">
      <c r="A5" s="28">
        <v>45139</v>
      </c>
      <c r="B5" s="17" t="s">
        <v>166</v>
      </c>
      <c r="C5" s="17" t="s">
        <v>16</v>
      </c>
      <c r="D5" s="17" t="s">
        <v>121</v>
      </c>
      <c r="E5" s="29">
        <v>200</v>
      </c>
      <c r="F5" s="51" t="s">
        <v>14</v>
      </c>
      <c r="G5" s="42" t="s">
        <v>14</v>
      </c>
      <c r="H5" s="32" t="s">
        <v>20</v>
      </c>
      <c r="I5" s="17">
        <v>2023</v>
      </c>
      <c r="J5" s="17">
        <v>2025</v>
      </c>
      <c r="K5" s="42" t="s">
        <v>14</v>
      </c>
      <c r="L5" s="17" t="s">
        <v>32</v>
      </c>
      <c r="M5" s="17" t="s">
        <v>33</v>
      </c>
      <c r="N5" s="17" t="s">
        <v>34</v>
      </c>
      <c r="O5" s="8" t="s">
        <v>35</v>
      </c>
      <c r="P5" s="65" t="s">
        <v>36</v>
      </c>
      <c r="Q5" s="65"/>
      <c r="R5" s="65"/>
      <c r="S5" s="65"/>
    </row>
    <row r="6" spans="1:19" s="21" customFormat="1" ht="50.1" customHeight="1" x14ac:dyDescent="0.3">
      <c r="A6" s="28">
        <v>45096</v>
      </c>
      <c r="B6" s="17" t="s">
        <v>167</v>
      </c>
      <c r="C6" s="17" t="s">
        <v>16</v>
      </c>
      <c r="D6" s="17" t="s">
        <v>115</v>
      </c>
      <c r="E6" s="29">
        <v>27000</v>
      </c>
      <c r="F6" s="52">
        <v>10000</v>
      </c>
      <c r="G6" s="7" t="s">
        <v>14</v>
      </c>
      <c r="H6" s="32" t="s">
        <v>46</v>
      </c>
      <c r="I6" s="17">
        <v>2024</v>
      </c>
      <c r="J6" s="17">
        <v>2027</v>
      </c>
      <c r="K6" s="17" t="s">
        <v>15</v>
      </c>
      <c r="L6" s="17" t="s">
        <v>37</v>
      </c>
      <c r="M6" s="17" t="s">
        <v>22</v>
      </c>
      <c r="N6" s="17" t="s">
        <v>38</v>
      </c>
      <c r="O6" s="8" t="s">
        <v>39</v>
      </c>
      <c r="P6" s="65" t="s">
        <v>187</v>
      </c>
      <c r="Q6" s="65" t="s">
        <v>188</v>
      </c>
      <c r="R6" s="65"/>
      <c r="S6" s="65"/>
    </row>
    <row r="7" spans="1:19" s="21" customFormat="1" ht="50.1" customHeight="1" x14ac:dyDescent="0.3">
      <c r="A7" s="28">
        <v>45136</v>
      </c>
      <c r="B7" s="17" t="s">
        <v>88</v>
      </c>
      <c r="C7" s="17" t="s">
        <v>27</v>
      </c>
      <c r="D7" s="17" t="s">
        <v>116</v>
      </c>
      <c r="E7" s="29">
        <v>5000</v>
      </c>
      <c r="F7" s="52">
        <v>2000</v>
      </c>
      <c r="G7" s="42" t="s">
        <v>14</v>
      </c>
      <c r="H7" s="32" t="s">
        <v>20</v>
      </c>
      <c r="I7" s="17">
        <v>2023</v>
      </c>
      <c r="J7" s="17">
        <v>2026</v>
      </c>
      <c r="K7" s="17">
        <v>2026</v>
      </c>
      <c r="L7" s="17" t="s">
        <v>40</v>
      </c>
      <c r="M7" s="17" t="s">
        <v>33</v>
      </c>
      <c r="N7" s="17" t="s">
        <v>41</v>
      </c>
      <c r="O7" s="8" t="s">
        <v>42</v>
      </c>
      <c r="P7" s="9" t="s">
        <v>43</v>
      </c>
      <c r="Q7" s="65" t="s">
        <v>44</v>
      </c>
      <c r="R7" s="65" t="s">
        <v>89</v>
      </c>
      <c r="S7" s="65" t="s">
        <v>97</v>
      </c>
    </row>
    <row r="8" spans="1:19" s="21" customFormat="1" ht="50.1" customHeight="1" x14ac:dyDescent="0.3">
      <c r="A8" s="28">
        <v>45124</v>
      </c>
      <c r="B8" s="17" t="s">
        <v>138</v>
      </c>
      <c r="C8" s="17" t="s">
        <v>16</v>
      </c>
      <c r="D8" s="17" t="s">
        <v>120</v>
      </c>
      <c r="E8" s="29">
        <v>500</v>
      </c>
      <c r="F8" s="51" t="s">
        <v>14</v>
      </c>
      <c r="G8" s="42" t="s">
        <v>14</v>
      </c>
      <c r="H8" s="32" t="s">
        <v>46</v>
      </c>
      <c r="I8" s="17" t="s">
        <v>15</v>
      </c>
      <c r="J8" s="42" t="s">
        <v>14</v>
      </c>
      <c r="K8" s="17" t="s">
        <v>15</v>
      </c>
      <c r="L8" s="17"/>
      <c r="M8" s="17" t="s">
        <v>47</v>
      </c>
      <c r="N8" s="17" t="s">
        <v>48</v>
      </c>
      <c r="O8" s="8" t="s">
        <v>49</v>
      </c>
      <c r="P8" s="65" t="s">
        <v>50</v>
      </c>
      <c r="Q8" s="65" t="s">
        <v>51</v>
      </c>
      <c r="R8" s="8" t="s">
        <v>139</v>
      </c>
      <c r="S8" s="65"/>
    </row>
    <row r="9" spans="1:19" s="21" customFormat="1" ht="50.1" customHeight="1" x14ac:dyDescent="0.3">
      <c r="A9" s="28">
        <v>45121</v>
      </c>
      <c r="B9" s="17" t="s">
        <v>140</v>
      </c>
      <c r="C9" s="17" t="s">
        <v>52</v>
      </c>
      <c r="D9" s="17" t="s">
        <v>122</v>
      </c>
      <c r="E9" s="29">
        <v>2500</v>
      </c>
      <c r="F9" s="52">
        <v>161</v>
      </c>
      <c r="G9" s="42" t="s">
        <v>14</v>
      </c>
      <c r="H9" s="32" t="s">
        <v>20</v>
      </c>
      <c r="I9" s="17">
        <v>2021</v>
      </c>
      <c r="J9" s="42" t="s">
        <v>14</v>
      </c>
      <c r="K9" s="17">
        <v>2026</v>
      </c>
      <c r="L9" s="17"/>
      <c r="M9" s="17" t="s">
        <v>68</v>
      </c>
      <c r="N9" s="17" t="s">
        <v>141</v>
      </c>
      <c r="O9" s="8" t="s">
        <v>53</v>
      </c>
      <c r="P9" s="65" t="s">
        <v>54</v>
      </c>
      <c r="Q9" s="65"/>
      <c r="R9" s="65"/>
      <c r="S9" s="65"/>
    </row>
    <row r="10" spans="1:19" s="21" customFormat="1" ht="50.1" customHeight="1" x14ac:dyDescent="0.3">
      <c r="A10" s="28">
        <v>45102</v>
      </c>
      <c r="B10" s="17" t="s">
        <v>151</v>
      </c>
      <c r="C10" s="17" t="s">
        <v>27</v>
      </c>
      <c r="D10" s="17" t="s">
        <v>119</v>
      </c>
      <c r="E10" s="29">
        <v>1160</v>
      </c>
      <c r="F10" s="51" t="s">
        <v>14</v>
      </c>
      <c r="G10" s="7" t="s">
        <v>14</v>
      </c>
      <c r="H10" s="32" t="s">
        <v>46</v>
      </c>
      <c r="I10" s="17" t="s">
        <v>15</v>
      </c>
      <c r="J10" s="7" t="s">
        <v>14</v>
      </c>
      <c r="K10" s="17" t="s">
        <v>15</v>
      </c>
      <c r="L10" s="17"/>
      <c r="M10" s="5" t="s">
        <v>47</v>
      </c>
      <c r="N10" s="42" t="s">
        <v>150</v>
      </c>
      <c r="O10" s="8" t="s">
        <v>160</v>
      </c>
      <c r="P10" s="8" t="s">
        <v>191</v>
      </c>
      <c r="Q10" s="65"/>
      <c r="R10" s="65"/>
      <c r="S10" s="65"/>
    </row>
    <row r="11" spans="1:19" ht="50.1" customHeight="1" x14ac:dyDescent="0.3">
      <c r="A11" s="28">
        <v>45036</v>
      </c>
      <c r="B11" s="17" t="s">
        <v>151</v>
      </c>
      <c r="C11" s="17" t="s">
        <v>16</v>
      </c>
      <c r="D11" s="17" t="s">
        <v>119</v>
      </c>
      <c r="E11" s="29">
        <v>7000</v>
      </c>
      <c r="F11" s="51" t="s">
        <v>14</v>
      </c>
      <c r="G11" s="42" t="s">
        <v>14</v>
      </c>
      <c r="H11" s="32" t="s">
        <v>46</v>
      </c>
      <c r="I11" s="17" t="s">
        <v>15</v>
      </c>
      <c r="J11" s="7" t="s">
        <v>14</v>
      </c>
      <c r="K11" s="17" t="s">
        <v>15</v>
      </c>
      <c r="L11" s="17"/>
      <c r="M11" s="5" t="s">
        <v>47</v>
      </c>
      <c r="N11" s="42" t="s">
        <v>150</v>
      </c>
      <c r="O11" s="8" t="s">
        <v>159</v>
      </c>
      <c r="P11" s="14" t="s">
        <v>161</v>
      </c>
      <c r="Q11" s="15"/>
      <c r="R11" s="15"/>
      <c r="S11" s="15"/>
    </row>
    <row r="12" spans="1:19" s="21" customFormat="1" ht="186" customHeight="1" x14ac:dyDescent="0.3">
      <c r="A12" s="28">
        <v>45145</v>
      </c>
      <c r="B12" s="17" t="s">
        <v>192</v>
      </c>
      <c r="C12" s="17" t="s">
        <v>16</v>
      </c>
      <c r="D12" s="17" t="s">
        <v>115</v>
      </c>
      <c r="E12" s="29">
        <v>10000</v>
      </c>
      <c r="F12" s="52">
        <v>5000</v>
      </c>
      <c r="G12" s="42" t="s">
        <v>14</v>
      </c>
      <c r="H12" s="32" t="s">
        <v>46</v>
      </c>
      <c r="I12" s="17">
        <v>2024</v>
      </c>
      <c r="J12" s="17">
        <v>2027</v>
      </c>
      <c r="K12" s="17" t="s">
        <v>15</v>
      </c>
      <c r="L12" s="17" t="s">
        <v>37</v>
      </c>
      <c r="M12" s="17" t="s">
        <v>58</v>
      </c>
      <c r="N12" s="17" t="s">
        <v>59</v>
      </c>
      <c r="O12" s="65" t="s">
        <v>60</v>
      </c>
      <c r="P12" s="65" t="s">
        <v>61</v>
      </c>
      <c r="Q12" s="65" t="s">
        <v>74</v>
      </c>
      <c r="R12" s="67" t="s">
        <v>67</v>
      </c>
      <c r="S12" s="65"/>
    </row>
    <row r="13" spans="1:19" s="21" customFormat="1" ht="50.1" customHeight="1" x14ac:dyDescent="0.3">
      <c r="A13" s="28">
        <v>45206</v>
      </c>
      <c r="B13" s="17" t="s">
        <v>169</v>
      </c>
      <c r="C13" s="17" t="s">
        <v>16</v>
      </c>
      <c r="D13" s="17" t="s">
        <v>118</v>
      </c>
      <c r="E13" s="29">
        <v>1500</v>
      </c>
      <c r="F13" s="51" t="s">
        <v>14</v>
      </c>
      <c r="G13" s="42" t="s">
        <v>14</v>
      </c>
      <c r="H13" s="32" t="s">
        <v>20</v>
      </c>
      <c r="I13" s="17" t="s">
        <v>15</v>
      </c>
      <c r="J13" s="17">
        <v>2025</v>
      </c>
      <c r="K13" s="17" t="s">
        <v>15</v>
      </c>
      <c r="L13" s="17" t="s">
        <v>28</v>
      </c>
      <c r="M13" s="17" t="s">
        <v>62</v>
      </c>
      <c r="N13" s="42" t="s">
        <v>14</v>
      </c>
      <c r="O13" s="8" t="s">
        <v>63</v>
      </c>
      <c r="P13" s="8" t="s">
        <v>126</v>
      </c>
      <c r="Q13" s="49" t="s">
        <v>146</v>
      </c>
      <c r="R13" s="65" t="s">
        <v>168</v>
      </c>
      <c r="S13" s="65"/>
    </row>
    <row r="14" spans="1:19" s="21" customFormat="1" ht="50.1" customHeight="1" x14ac:dyDescent="0.3">
      <c r="A14" s="28">
        <v>45120</v>
      </c>
      <c r="B14" s="17" t="s">
        <v>170</v>
      </c>
      <c r="C14" s="17" t="s">
        <v>16</v>
      </c>
      <c r="D14" s="17" t="s">
        <v>115</v>
      </c>
      <c r="E14" s="29">
        <v>5000</v>
      </c>
      <c r="F14" s="52">
        <v>1000</v>
      </c>
      <c r="G14" s="42" t="s">
        <v>14</v>
      </c>
      <c r="H14" s="32" t="s">
        <v>46</v>
      </c>
      <c r="I14" s="17">
        <v>2023</v>
      </c>
      <c r="J14" s="17">
        <v>2026</v>
      </c>
      <c r="K14" s="17">
        <v>2026</v>
      </c>
      <c r="L14" s="17" t="s">
        <v>37</v>
      </c>
      <c r="M14" s="17" t="s">
        <v>58</v>
      </c>
      <c r="N14" s="17" t="s">
        <v>59</v>
      </c>
      <c r="O14" s="65" t="s">
        <v>64</v>
      </c>
      <c r="P14" s="65" t="s">
        <v>189</v>
      </c>
      <c r="Q14" s="65" t="s">
        <v>190</v>
      </c>
      <c r="R14" s="65"/>
      <c r="S14" s="65"/>
    </row>
    <row r="15" spans="1:19" s="21" customFormat="1" ht="68.25" customHeight="1" x14ac:dyDescent="0.3">
      <c r="A15" s="28">
        <v>44958</v>
      </c>
      <c r="B15" s="17" t="s">
        <v>171</v>
      </c>
      <c r="C15" s="17" t="s">
        <v>16</v>
      </c>
      <c r="D15" s="17" t="s">
        <v>115</v>
      </c>
      <c r="E15" s="29">
        <v>2750</v>
      </c>
      <c r="F15" s="52">
        <v>690</v>
      </c>
      <c r="G15" s="42" t="s">
        <v>14</v>
      </c>
      <c r="H15" s="32" t="s">
        <v>46</v>
      </c>
      <c r="I15" s="17">
        <v>2023</v>
      </c>
      <c r="J15" s="17" t="s">
        <v>15</v>
      </c>
      <c r="K15" s="17" t="s">
        <v>15</v>
      </c>
      <c r="L15" s="17"/>
      <c r="M15" s="17" t="s">
        <v>45</v>
      </c>
      <c r="N15" s="17" t="s">
        <v>65</v>
      </c>
      <c r="O15" s="65" t="s">
        <v>66</v>
      </c>
      <c r="P15" s="65" t="s">
        <v>75</v>
      </c>
      <c r="Q15" s="8" t="s">
        <v>147</v>
      </c>
      <c r="R15" s="68"/>
      <c r="S15" s="65"/>
    </row>
    <row r="16" spans="1:19" s="21" customFormat="1" ht="50.1" customHeight="1" x14ac:dyDescent="0.3">
      <c r="A16" s="28">
        <v>45168</v>
      </c>
      <c r="B16" s="17" t="s">
        <v>78</v>
      </c>
      <c r="C16" s="17" t="s">
        <v>52</v>
      </c>
      <c r="D16" s="17" t="s">
        <v>122</v>
      </c>
      <c r="E16" s="17">
        <v>400</v>
      </c>
      <c r="F16" s="52">
        <v>169</v>
      </c>
      <c r="G16" s="42" t="s">
        <v>14</v>
      </c>
      <c r="H16" s="32" t="s">
        <v>20</v>
      </c>
      <c r="I16" s="17">
        <v>2023</v>
      </c>
      <c r="J16" s="42" t="s">
        <v>14</v>
      </c>
      <c r="K16" s="42" t="s">
        <v>14</v>
      </c>
      <c r="L16" s="30"/>
      <c r="M16" s="30" t="s">
        <v>58</v>
      </c>
      <c r="N16" s="17" t="s">
        <v>59</v>
      </c>
      <c r="O16" s="65" t="s">
        <v>76</v>
      </c>
      <c r="P16" s="65" t="s">
        <v>77</v>
      </c>
      <c r="Q16" s="65"/>
      <c r="R16" s="65"/>
      <c r="S16" s="65"/>
    </row>
    <row r="17" spans="1:19" s="22" customFormat="1" ht="50.1" customHeight="1" x14ac:dyDescent="0.3">
      <c r="A17" s="31">
        <v>45169</v>
      </c>
      <c r="B17" s="32" t="s">
        <v>82</v>
      </c>
      <c r="C17" s="32" t="s">
        <v>16</v>
      </c>
      <c r="D17" s="32" t="s">
        <v>120</v>
      </c>
      <c r="E17" s="32">
        <v>220</v>
      </c>
      <c r="F17" s="53" t="s">
        <v>14</v>
      </c>
      <c r="G17" s="43" t="s">
        <v>14</v>
      </c>
      <c r="H17" s="32" t="s">
        <v>20</v>
      </c>
      <c r="I17" s="32">
        <v>2023</v>
      </c>
      <c r="J17" s="43" t="s">
        <v>14</v>
      </c>
      <c r="K17" s="43">
        <v>2026</v>
      </c>
      <c r="L17" s="33"/>
      <c r="M17" s="33" t="s">
        <v>33</v>
      </c>
      <c r="N17" s="32" t="s">
        <v>83</v>
      </c>
      <c r="O17" s="12" t="s">
        <v>81</v>
      </c>
      <c r="P17" s="69" t="s">
        <v>185</v>
      </c>
      <c r="Q17" s="69" t="s">
        <v>186</v>
      </c>
      <c r="R17" s="69"/>
      <c r="S17" s="69"/>
    </row>
    <row r="18" spans="1:19" s="22" customFormat="1" ht="50.1" customHeight="1" x14ac:dyDescent="0.3">
      <c r="A18" s="34">
        <v>45173</v>
      </c>
      <c r="B18" s="35" t="s">
        <v>172</v>
      </c>
      <c r="C18" s="17" t="s">
        <v>52</v>
      </c>
      <c r="D18" s="17" t="s">
        <v>122</v>
      </c>
      <c r="E18" s="35">
        <v>150</v>
      </c>
      <c r="F18" s="54" t="s">
        <v>14</v>
      </c>
      <c r="G18" s="44" t="s">
        <v>14</v>
      </c>
      <c r="H18" s="32" t="s">
        <v>46</v>
      </c>
      <c r="I18" s="35">
        <v>2023</v>
      </c>
      <c r="J18" s="44" t="s">
        <v>14</v>
      </c>
      <c r="K18" s="35">
        <v>2028</v>
      </c>
      <c r="L18" s="36"/>
      <c r="M18" s="33" t="s">
        <v>56</v>
      </c>
      <c r="N18" s="35" t="s">
        <v>85</v>
      </c>
      <c r="O18" s="14" t="s">
        <v>84</v>
      </c>
      <c r="P18" s="69" t="s">
        <v>86</v>
      </c>
      <c r="Q18" s="69"/>
      <c r="R18" s="69"/>
      <c r="S18" s="69"/>
    </row>
    <row r="19" spans="1:19" s="21" customFormat="1" ht="50.1" customHeight="1" x14ac:dyDescent="0.3">
      <c r="A19" s="28">
        <v>45042</v>
      </c>
      <c r="B19" s="17" t="s">
        <v>173</v>
      </c>
      <c r="C19" s="17" t="s">
        <v>16</v>
      </c>
      <c r="D19" s="17" t="s">
        <v>122</v>
      </c>
      <c r="E19" s="17">
        <v>500</v>
      </c>
      <c r="F19" s="51" t="s">
        <v>14</v>
      </c>
      <c r="G19" s="42" t="s">
        <v>14</v>
      </c>
      <c r="H19" s="32" t="s">
        <v>20</v>
      </c>
      <c r="I19" s="17">
        <v>2023</v>
      </c>
      <c r="J19" s="7" t="s">
        <v>14</v>
      </c>
      <c r="K19" s="17" t="s">
        <v>15</v>
      </c>
      <c r="L19" s="17"/>
      <c r="M19" s="17" t="s">
        <v>95</v>
      </c>
      <c r="N19" s="17" t="s">
        <v>95</v>
      </c>
      <c r="O19" s="65" t="s">
        <v>94</v>
      </c>
      <c r="P19" s="65" t="s">
        <v>93</v>
      </c>
      <c r="Q19" s="65"/>
      <c r="R19" s="65"/>
      <c r="S19" s="65"/>
    </row>
    <row r="20" spans="1:19" s="21" customFormat="1" ht="50.1" customHeight="1" x14ac:dyDescent="0.3">
      <c r="A20" s="28">
        <v>45092</v>
      </c>
      <c r="B20" s="17" t="s">
        <v>91</v>
      </c>
      <c r="C20" s="17" t="s">
        <v>195</v>
      </c>
      <c r="D20" s="17" t="s">
        <v>115</v>
      </c>
      <c r="E20" s="17">
        <v>650</v>
      </c>
      <c r="F20" s="52">
        <v>264</v>
      </c>
      <c r="G20" s="42" t="s">
        <v>14</v>
      </c>
      <c r="H20" s="32" t="s">
        <v>46</v>
      </c>
      <c r="I20" s="17" t="s">
        <v>15</v>
      </c>
      <c r="J20" s="7" t="s">
        <v>14</v>
      </c>
      <c r="K20" s="17" t="s">
        <v>15</v>
      </c>
      <c r="L20" s="30"/>
      <c r="M20" s="17" t="s">
        <v>68</v>
      </c>
      <c r="N20" s="17" t="s">
        <v>92</v>
      </c>
      <c r="O20" s="65" t="s">
        <v>99</v>
      </c>
      <c r="P20" s="65" t="s">
        <v>113</v>
      </c>
      <c r="Q20" s="65" t="s">
        <v>114</v>
      </c>
      <c r="R20" s="65"/>
      <c r="S20" s="65"/>
    </row>
    <row r="21" spans="1:19" s="21" customFormat="1" ht="50.1" customHeight="1" x14ac:dyDescent="0.3">
      <c r="A21" s="28">
        <v>45178</v>
      </c>
      <c r="B21" s="17" t="s">
        <v>174</v>
      </c>
      <c r="C21" s="17" t="s">
        <v>16</v>
      </c>
      <c r="D21" s="17" t="s">
        <v>123</v>
      </c>
      <c r="E21" s="17">
        <v>150</v>
      </c>
      <c r="F21" s="51" t="s">
        <v>14</v>
      </c>
      <c r="G21" s="42" t="s">
        <v>14</v>
      </c>
      <c r="H21" s="32" t="s">
        <v>20</v>
      </c>
      <c r="I21" s="17">
        <v>2023</v>
      </c>
      <c r="J21" s="7" t="s">
        <v>14</v>
      </c>
      <c r="K21" s="17">
        <v>2024</v>
      </c>
      <c r="L21" s="17"/>
      <c r="M21" s="17" t="s">
        <v>68</v>
      </c>
      <c r="N21" s="17" t="s">
        <v>103</v>
      </c>
      <c r="O21" s="65" t="s">
        <v>100</v>
      </c>
      <c r="P21" s="65" t="s">
        <v>101</v>
      </c>
      <c r="Q21" s="65" t="s">
        <v>102</v>
      </c>
      <c r="R21" s="65"/>
      <c r="S21" s="65"/>
    </row>
    <row r="22" spans="1:19" s="21" customFormat="1" ht="50.1" customHeight="1" x14ac:dyDescent="0.3">
      <c r="A22" s="28">
        <v>45204</v>
      </c>
      <c r="B22" s="17" t="s">
        <v>105</v>
      </c>
      <c r="C22" s="17" t="s">
        <v>16</v>
      </c>
      <c r="D22" s="17" t="s">
        <v>116</v>
      </c>
      <c r="E22" s="17">
        <v>600</v>
      </c>
      <c r="F22" s="51" t="s">
        <v>14</v>
      </c>
      <c r="G22" s="42" t="s">
        <v>14</v>
      </c>
      <c r="H22" s="32" t="s">
        <v>46</v>
      </c>
      <c r="I22" s="17" t="s">
        <v>15</v>
      </c>
      <c r="J22" s="17">
        <v>2026</v>
      </c>
      <c r="K22" s="17" t="s">
        <v>15</v>
      </c>
      <c r="L22" s="17"/>
      <c r="M22" s="17" t="s">
        <v>29</v>
      </c>
      <c r="N22" s="17" t="s">
        <v>106</v>
      </c>
      <c r="O22" s="8" t="s">
        <v>104</v>
      </c>
      <c r="P22" s="65" t="s">
        <v>107</v>
      </c>
      <c r="Q22" s="65" t="s">
        <v>108</v>
      </c>
      <c r="R22" s="65" t="s">
        <v>109</v>
      </c>
      <c r="S22" s="65" t="s">
        <v>137</v>
      </c>
    </row>
    <row r="23" spans="1:19" ht="50.1" customHeight="1" x14ac:dyDescent="0.3">
      <c r="A23" s="34">
        <v>45126</v>
      </c>
      <c r="B23" s="44" t="s">
        <v>112</v>
      </c>
      <c r="C23" s="35" t="s">
        <v>16</v>
      </c>
      <c r="D23" s="35" t="s">
        <v>124</v>
      </c>
      <c r="E23" s="35">
        <v>500</v>
      </c>
      <c r="F23" s="55">
        <v>52</v>
      </c>
      <c r="G23" s="35">
        <v>520</v>
      </c>
      <c r="H23" s="32" t="s">
        <v>46</v>
      </c>
      <c r="I23" s="35" t="s">
        <v>15</v>
      </c>
      <c r="J23" s="2" t="s">
        <v>14</v>
      </c>
      <c r="K23" s="35">
        <v>2027</v>
      </c>
      <c r="L23" s="35"/>
      <c r="M23" s="35" t="s">
        <v>33</v>
      </c>
      <c r="N23" s="35" t="s">
        <v>41</v>
      </c>
      <c r="O23" s="14" t="s">
        <v>110</v>
      </c>
      <c r="P23" s="14" t="s">
        <v>111</v>
      </c>
      <c r="Q23" s="14"/>
      <c r="R23" s="14"/>
      <c r="S23" s="14"/>
    </row>
    <row r="24" spans="1:19" ht="50.1" customHeight="1" x14ac:dyDescent="0.3">
      <c r="A24" s="28">
        <v>45215</v>
      </c>
      <c r="B24" s="17" t="s">
        <v>130</v>
      </c>
      <c r="C24" s="17" t="s">
        <v>16</v>
      </c>
      <c r="D24" s="17" t="s">
        <v>124</v>
      </c>
      <c r="E24" s="17">
        <v>250</v>
      </c>
      <c r="F24" s="51" t="s">
        <v>14</v>
      </c>
      <c r="G24" s="17">
        <v>300</v>
      </c>
      <c r="H24" s="32" t="s">
        <v>46</v>
      </c>
      <c r="I24" s="17">
        <v>2024</v>
      </c>
      <c r="J24" s="7" t="s">
        <v>14</v>
      </c>
      <c r="K24" s="17">
        <v>2026</v>
      </c>
      <c r="L24" s="30"/>
      <c r="M24" s="17" t="s">
        <v>129</v>
      </c>
      <c r="N24" s="17" t="s">
        <v>128</v>
      </c>
      <c r="O24" s="8" t="s">
        <v>127</v>
      </c>
      <c r="P24" s="14" t="s">
        <v>131</v>
      </c>
      <c r="Q24" s="14"/>
      <c r="R24" s="14"/>
      <c r="S24" s="14"/>
    </row>
    <row r="25" spans="1:19" s="22" customFormat="1" ht="50.1" customHeight="1" x14ac:dyDescent="0.3">
      <c r="A25" s="31">
        <v>45141</v>
      </c>
      <c r="B25" s="17" t="s">
        <v>130</v>
      </c>
      <c r="C25" s="17" t="s">
        <v>16</v>
      </c>
      <c r="D25" s="17" t="s">
        <v>124</v>
      </c>
      <c r="E25" s="32">
        <v>250</v>
      </c>
      <c r="F25" s="53" t="s">
        <v>14</v>
      </c>
      <c r="G25" s="32">
        <v>300</v>
      </c>
      <c r="H25" s="32" t="s">
        <v>46</v>
      </c>
      <c r="I25" s="32">
        <v>2024</v>
      </c>
      <c r="J25" s="11" t="s">
        <v>14</v>
      </c>
      <c r="K25" s="32">
        <v>2025</v>
      </c>
      <c r="L25" s="32"/>
      <c r="M25" s="32" t="s">
        <v>22</v>
      </c>
      <c r="N25" s="32" t="s">
        <v>132</v>
      </c>
      <c r="O25" s="69" t="s">
        <v>133</v>
      </c>
      <c r="P25" s="69" t="s">
        <v>134</v>
      </c>
      <c r="Q25" s="69" t="s">
        <v>135</v>
      </c>
      <c r="R25" s="69"/>
      <c r="S25" s="69"/>
    </row>
    <row r="26" spans="1:19" s="22" customFormat="1" ht="50.1" customHeight="1" x14ac:dyDescent="0.3">
      <c r="A26" s="31">
        <v>45198</v>
      </c>
      <c r="B26" s="17" t="s">
        <v>142</v>
      </c>
      <c r="C26" s="17" t="s">
        <v>52</v>
      </c>
      <c r="D26" s="17" t="s">
        <v>117</v>
      </c>
      <c r="E26" s="32">
        <v>100</v>
      </c>
      <c r="F26" s="53" t="s">
        <v>14</v>
      </c>
      <c r="G26" s="43" t="s">
        <v>14</v>
      </c>
      <c r="H26" s="32" t="s">
        <v>20</v>
      </c>
      <c r="I26" s="32">
        <v>2023</v>
      </c>
      <c r="J26" s="11">
        <v>2024</v>
      </c>
      <c r="K26" s="32">
        <v>2026</v>
      </c>
      <c r="L26" s="32"/>
      <c r="M26" s="74" t="s">
        <v>47</v>
      </c>
      <c r="N26" s="74" t="s">
        <v>204</v>
      </c>
      <c r="O26" s="69" t="s">
        <v>201</v>
      </c>
      <c r="P26" s="69" t="s">
        <v>202</v>
      </c>
      <c r="Q26" s="69" t="s">
        <v>203</v>
      </c>
      <c r="R26" s="69"/>
      <c r="S26" s="69"/>
    </row>
    <row r="27" spans="1:19" s="21" customFormat="1" ht="50.1" customHeight="1" x14ac:dyDescent="0.3">
      <c r="A27" s="28">
        <v>45198</v>
      </c>
      <c r="B27" s="17" t="s">
        <v>142</v>
      </c>
      <c r="C27" s="17" t="s">
        <v>16</v>
      </c>
      <c r="D27" s="17" t="s">
        <v>117</v>
      </c>
      <c r="E27" s="29">
        <v>1000</v>
      </c>
      <c r="F27" s="51" t="s">
        <v>14</v>
      </c>
      <c r="G27" s="45" t="s">
        <v>14</v>
      </c>
      <c r="H27" s="32" t="s">
        <v>46</v>
      </c>
      <c r="I27" s="17">
        <v>2024</v>
      </c>
      <c r="J27" s="7" t="s">
        <v>14</v>
      </c>
      <c r="K27" s="17">
        <v>2026</v>
      </c>
      <c r="L27" s="30"/>
      <c r="M27" s="6" t="s">
        <v>47</v>
      </c>
      <c r="N27" s="17" t="s">
        <v>69</v>
      </c>
      <c r="O27" s="13" t="s">
        <v>70</v>
      </c>
      <c r="P27" s="65" t="s">
        <v>80</v>
      </c>
      <c r="Q27" s="65" t="s">
        <v>79</v>
      </c>
      <c r="R27" s="65" t="s">
        <v>96</v>
      </c>
      <c r="S27" s="65" t="s">
        <v>136</v>
      </c>
    </row>
    <row r="28" spans="1:19" s="21" customFormat="1" ht="50.1" customHeight="1" x14ac:dyDescent="0.3">
      <c r="A28" s="28">
        <v>45176</v>
      </c>
      <c r="B28" s="17" t="s">
        <v>153</v>
      </c>
      <c r="C28" s="17" t="s">
        <v>16</v>
      </c>
      <c r="D28" s="17" t="s">
        <v>119</v>
      </c>
      <c r="E28" s="29">
        <v>1500</v>
      </c>
      <c r="F28" s="51" t="s">
        <v>14</v>
      </c>
      <c r="G28" s="42" t="s">
        <v>14</v>
      </c>
      <c r="H28" s="32" t="s">
        <v>46</v>
      </c>
      <c r="I28" s="17" t="s">
        <v>15</v>
      </c>
      <c r="J28" s="7" t="s">
        <v>14</v>
      </c>
      <c r="K28" s="17">
        <v>2027</v>
      </c>
      <c r="L28" s="17"/>
      <c r="M28" s="17" t="s">
        <v>33</v>
      </c>
      <c r="N28" s="17" t="s">
        <v>154</v>
      </c>
      <c r="O28" s="65" t="s">
        <v>152</v>
      </c>
      <c r="P28" s="65" t="s">
        <v>155</v>
      </c>
      <c r="Q28" s="65" t="s">
        <v>158</v>
      </c>
      <c r="R28" s="65"/>
      <c r="S28" s="65"/>
    </row>
    <row r="29" spans="1:19" s="21" customFormat="1" ht="50.1" customHeight="1" x14ac:dyDescent="0.3">
      <c r="A29" s="28">
        <v>45203</v>
      </c>
      <c r="B29" s="17" t="s">
        <v>164</v>
      </c>
      <c r="C29" s="17" t="s">
        <v>16</v>
      </c>
      <c r="D29" s="17" t="s">
        <v>119</v>
      </c>
      <c r="E29" s="29">
        <v>4600</v>
      </c>
      <c r="F29" s="51" t="s">
        <v>14</v>
      </c>
      <c r="G29" s="7" t="s">
        <v>14</v>
      </c>
      <c r="H29" s="32" t="s">
        <v>46</v>
      </c>
      <c r="I29" s="17">
        <v>2025</v>
      </c>
      <c r="J29" s="7" t="s">
        <v>14</v>
      </c>
      <c r="K29" s="17">
        <v>2025</v>
      </c>
      <c r="L29" s="17"/>
      <c r="M29" s="17" t="s">
        <v>18</v>
      </c>
      <c r="N29" s="17" t="s">
        <v>18</v>
      </c>
      <c r="O29" s="65" t="s">
        <v>163</v>
      </c>
      <c r="P29" s="65" t="s">
        <v>175</v>
      </c>
      <c r="Q29" s="65" t="s">
        <v>176</v>
      </c>
      <c r="R29" s="65"/>
      <c r="S29" s="65"/>
    </row>
    <row r="30" spans="1:19" s="21" customFormat="1" ht="50.1" customHeight="1" x14ac:dyDescent="0.3">
      <c r="A30" s="28">
        <v>48302</v>
      </c>
      <c r="B30" s="17" t="s">
        <v>164</v>
      </c>
      <c r="C30" s="17" t="s">
        <v>52</v>
      </c>
      <c r="D30" s="17" t="s">
        <v>119</v>
      </c>
      <c r="E30" s="29">
        <v>100</v>
      </c>
      <c r="F30" s="56" t="s">
        <v>14</v>
      </c>
      <c r="G30" s="42" t="s">
        <v>14</v>
      </c>
      <c r="H30" s="32" t="s">
        <v>46</v>
      </c>
      <c r="I30" s="17">
        <v>2023</v>
      </c>
      <c r="J30" s="7" t="s">
        <v>14</v>
      </c>
      <c r="K30" s="17" t="s">
        <v>15</v>
      </c>
      <c r="L30" s="17"/>
      <c r="M30" s="5" t="s">
        <v>73</v>
      </c>
      <c r="N30" s="17" t="s">
        <v>193</v>
      </c>
      <c r="O30" s="65" t="s">
        <v>178</v>
      </c>
      <c r="P30" s="65" t="s">
        <v>179</v>
      </c>
      <c r="Q30" s="65"/>
      <c r="R30" s="65"/>
      <c r="S30" s="65"/>
    </row>
    <row r="31" spans="1:19" s="21" customFormat="1" ht="50.1" customHeight="1" x14ac:dyDescent="0.3">
      <c r="A31" s="3">
        <v>45169</v>
      </c>
      <c r="B31" s="5" t="s">
        <v>184</v>
      </c>
      <c r="C31" s="5" t="s">
        <v>16</v>
      </c>
      <c r="D31" s="5" t="s">
        <v>124</v>
      </c>
      <c r="E31" s="4">
        <v>200</v>
      </c>
      <c r="F31" s="56" t="s">
        <v>14</v>
      </c>
      <c r="G31" s="7">
        <v>250</v>
      </c>
      <c r="H31" s="32" t="s">
        <v>20</v>
      </c>
      <c r="I31" s="5">
        <v>2023</v>
      </c>
      <c r="J31" s="7" t="s">
        <v>14</v>
      </c>
      <c r="K31" s="5">
        <v>2025</v>
      </c>
      <c r="L31" s="5"/>
      <c r="M31" s="6" t="s">
        <v>68</v>
      </c>
      <c r="N31" s="5" t="s">
        <v>180</v>
      </c>
      <c r="O31" s="65" t="s">
        <v>181</v>
      </c>
      <c r="P31" s="65" t="s">
        <v>182</v>
      </c>
      <c r="Q31" s="65" t="s">
        <v>183</v>
      </c>
      <c r="R31" s="65"/>
      <c r="S31" s="65"/>
    </row>
    <row r="32" spans="1:19" s="21" customFormat="1" ht="50.1" customHeight="1" x14ac:dyDescent="0.3">
      <c r="A32" s="3">
        <v>44992</v>
      </c>
      <c r="B32" s="5" t="s">
        <v>196</v>
      </c>
      <c r="C32" s="5" t="s">
        <v>52</v>
      </c>
      <c r="D32" s="5" t="s">
        <v>123</v>
      </c>
      <c r="E32" s="4">
        <v>600</v>
      </c>
      <c r="F32" s="56" t="s">
        <v>14</v>
      </c>
      <c r="G32" s="7" t="s">
        <v>14</v>
      </c>
      <c r="H32" s="32" t="s">
        <v>46</v>
      </c>
      <c r="I32" s="5">
        <v>2023</v>
      </c>
      <c r="J32" s="7" t="s">
        <v>14</v>
      </c>
      <c r="K32" s="5">
        <v>2027</v>
      </c>
      <c r="L32" s="5"/>
      <c r="M32" s="6" t="s">
        <v>47</v>
      </c>
      <c r="N32" s="5" t="s">
        <v>199</v>
      </c>
      <c r="O32" s="65" t="s">
        <v>197</v>
      </c>
      <c r="P32" s="65" t="s">
        <v>198</v>
      </c>
      <c r="Q32" s="65"/>
      <c r="R32" s="65"/>
      <c r="S32" s="65"/>
    </row>
    <row r="33" spans="1:19" s="21" customFormat="1" ht="50.1" customHeight="1" x14ac:dyDescent="0.3">
      <c r="A33" s="28">
        <v>45160</v>
      </c>
      <c r="B33" s="17" t="s">
        <v>153</v>
      </c>
      <c r="C33" s="17" t="s">
        <v>16</v>
      </c>
      <c r="D33" s="17" t="s">
        <v>119</v>
      </c>
      <c r="E33" s="29">
        <v>4500</v>
      </c>
      <c r="F33" s="51" t="s">
        <v>14</v>
      </c>
      <c r="G33" s="42" t="s">
        <v>14</v>
      </c>
      <c r="H33" s="32" t="s">
        <v>46</v>
      </c>
      <c r="I33" s="42" t="s">
        <v>15</v>
      </c>
      <c r="J33" s="7" t="s">
        <v>14</v>
      </c>
      <c r="K33" s="17">
        <v>2030</v>
      </c>
      <c r="L33" s="17"/>
      <c r="M33" s="17" t="s">
        <v>33</v>
      </c>
      <c r="N33" s="17" t="s">
        <v>154</v>
      </c>
      <c r="O33" s="65" t="s">
        <v>156</v>
      </c>
      <c r="P33" s="65" t="s">
        <v>157</v>
      </c>
      <c r="Q33" s="65"/>
      <c r="R33" s="65"/>
      <c r="S33" s="65"/>
    </row>
    <row r="34" spans="1:19" ht="50.1" customHeight="1" thickBot="1" x14ac:dyDescent="0.35">
      <c r="A34" s="37">
        <v>44936</v>
      </c>
      <c r="B34" s="17" t="s">
        <v>153</v>
      </c>
      <c r="C34" s="17" t="s">
        <v>16</v>
      </c>
      <c r="D34" s="17" t="s">
        <v>119</v>
      </c>
      <c r="E34" s="38">
        <v>4000</v>
      </c>
      <c r="F34" s="57" t="s">
        <v>14</v>
      </c>
      <c r="G34" s="59" t="s">
        <v>14</v>
      </c>
      <c r="H34" s="32" t="s">
        <v>46</v>
      </c>
      <c r="I34" s="36" t="s">
        <v>15</v>
      </c>
      <c r="J34" s="59" t="s">
        <v>14</v>
      </c>
      <c r="K34" s="36">
        <v>2030</v>
      </c>
      <c r="M34" s="17" t="s">
        <v>33</v>
      </c>
      <c r="N34" s="17" t="s">
        <v>154</v>
      </c>
      <c r="O34" s="14" t="s">
        <v>162</v>
      </c>
      <c r="P34" s="14" t="s">
        <v>161</v>
      </c>
      <c r="Q34" s="14"/>
      <c r="R34" s="14"/>
      <c r="S34" s="15"/>
    </row>
    <row r="35" spans="1:19" s="23" customFormat="1" ht="23.25" customHeight="1" thickBot="1" x14ac:dyDescent="0.35">
      <c r="A35" s="58"/>
      <c r="B35" s="39"/>
      <c r="C35" s="39"/>
      <c r="D35" s="63" t="s">
        <v>194</v>
      </c>
      <c r="E35" s="60">
        <f>SUM(E2:E34)</f>
        <v>86015</v>
      </c>
      <c r="F35" s="61">
        <f>SUM(F3:F34)</f>
        <v>20336</v>
      </c>
      <c r="G35" s="62"/>
      <c r="H35" s="39"/>
      <c r="I35" s="39"/>
      <c r="J35" s="39"/>
      <c r="K35" s="39"/>
      <c r="L35" s="40"/>
      <c r="M35" s="47"/>
      <c r="O35" s="39"/>
      <c r="P35" s="39"/>
      <c r="Q35" s="39"/>
      <c r="R35" s="39"/>
      <c r="S35" s="39"/>
    </row>
    <row r="36" spans="1:19" ht="17.25" thickTop="1" x14ac:dyDescent="0.3">
      <c r="A36" s="35"/>
      <c r="B36" s="35"/>
      <c r="C36" s="35"/>
      <c r="D36" s="35"/>
      <c r="E36" s="35"/>
      <c r="F36" s="35"/>
      <c r="G36" s="35"/>
      <c r="H36" s="35"/>
      <c r="I36" s="35"/>
      <c r="J36" s="35"/>
      <c r="K36" s="35"/>
      <c r="L36" s="36"/>
      <c r="M36" s="35"/>
      <c r="N36" s="35"/>
      <c r="O36" s="35"/>
      <c r="P36" s="35"/>
      <c r="Q36" s="35"/>
      <c r="R36" s="35"/>
      <c r="S36" s="35"/>
    </row>
    <row r="37" spans="1:19" x14ac:dyDescent="0.3">
      <c r="C37" s="35"/>
      <c r="D37" s="35"/>
    </row>
    <row r="38" spans="1:19" x14ac:dyDescent="0.3">
      <c r="C38" s="35"/>
      <c r="D38" s="35"/>
    </row>
    <row r="39" spans="1:19" x14ac:dyDescent="0.3">
      <c r="C39" s="35"/>
      <c r="D39" s="35"/>
    </row>
    <row r="40" spans="1:19" x14ac:dyDescent="0.3">
      <c r="C40" s="35"/>
    </row>
    <row r="41" spans="1:19" x14ac:dyDescent="0.3">
      <c r="C41" s="35"/>
      <c r="D41" s="35"/>
    </row>
    <row r="42" spans="1:19" x14ac:dyDescent="0.3">
      <c r="C42" s="35"/>
      <c r="D42" s="35"/>
    </row>
    <row r="43" spans="1:19" x14ac:dyDescent="0.3">
      <c r="C43" s="35"/>
      <c r="D43" s="35"/>
    </row>
    <row r="44" spans="1:19" x14ac:dyDescent="0.3">
      <c r="C44" s="35"/>
      <c r="D44" s="35"/>
    </row>
    <row r="45" spans="1:19" x14ac:dyDescent="0.3">
      <c r="C45" s="35"/>
      <c r="D45" s="35"/>
    </row>
    <row r="46" spans="1:19" x14ac:dyDescent="0.3">
      <c r="C46" s="35"/>
      <c r="D46" s="35"/>
    </row>
    <row r="47" spans="1:19" x14ac:dyDescent="0.3">
      <c r="C47" s="35"/>
      <c r="D47" s="35"/>
    </row>
    <row r="48" spans="1:19" x14ac:dyDescent="0.3">
      <c r="C48" s="35"/>
      <c r="D48" s="35"/>
    </row>
    <row r="49" spans="3:4" x14ac:dyDescent="0.3">
      <c r="C49" s="35"/>
      <c r="D49" s="35"/>
    </row>
    <row r="50" spans="3:4" x14ac:dyDescent="0.3">
      <c r="C50" s="35"/>
      <c r="D50" s="35"/>
    </row>
    <row r="51" spans="3:4" x14ac:dyDescent="0.3">
      <c r="C51" s="35"/>
      <c r="D51" s="35"/>
    </row>
    <row r="52" spans="3:4" x14ac:dyDescent="0.3">
      <c r="C52" s="35"/>
      <c r="D52" s="35"/>
    </row>
    <row r="53" spans="3:4" x14ac:dyDescent="0.3">
      <c r="C53" s="35"/>
      <c r="D53" s="35"/>
    </row>
    <row r="55" spans="3:4" x14ac:dyDescent="0.3">
      <c r="C55" s="35"/>
      <c r="D55" s="35"/>
    </row>
    <row r="56" spans="3:4" x14ac:dyDescent="0.3">
      <c r="C56" s="35"/>
      <c r="D56" s="35"/>
    </row>
    <row r="57" spans="3:4" x14ac:dyDescent="0.3">
      <c r="C57" s="35"/>
      <c r="D57" s="35"/>
    </row>
    <row r="58" spans="3:4" x14ac:dyDescent="0.3">
      <c r="C58" s="35"/>
      <c r="D58" s="35"/>
    </row>
    <row r="59" spans="3:4" x14ac:dyDescent="0.3">
      <c r="C59" s="35"/>
      <c r="D59" s="35"/>
    </row>
    <row r="60" spans="3:4" x14ac:dyDescent="0.3">
      <c r="D60" s="35"/>
    </row>
    <row r="61" spans="3:4" x14ac:dyDescent="0.3">
      <c r="D61" s="35"/>
    </row>
    <row r="62" spans="3:4" x14ac:dyDescent="0.3">
      <c r="D62" s="35"/>
    </row>
    <row r="63" spans="3:4" x14ac:dyDescent="0.3">
      <c r="D63" s="35"/>
    </row>
    <row r="64" spans="3:4" x14ac:dyDescent="0.3">
      <c r="D64" s="35"/>
    </row>
    <row r="65" spans="4:4" x14ac:dyDescent="0.3">
      <c r="D65" s="35"/>
    </row>
    <row r="66" spans="4:4" x14ac:dyDescent="0.3">
      <c r="D66" s="35"/>
    </row>
    <row r="67" spans="4:4" x14ac:dyDescent="0.3">
      <c r="D67" s="35"/>
    </row>
    <row r="68" spans="4:4" x14ac:dyDescent="0.3">
      <c r="D68" s="35"/>
    </row>
    <row r="69" spans="4:4" x14ac:dyDescent="0.3">
      <c r="D69" s="35"/>
    </row>
    <row r="70" spans="4:4" x14ac:dyDescent="0.3">
      <c r="D70" s="35"/>
    </row>
    <row r="71" spans="4:4" x14ac:dyDescent="0.3">
      <c r="D71" s="35"/>
    </row>
    <row r="72" spans="4:4" x14ac:dyDescent="0.3">
      <c r="D72" s="35"/>
    </row>
    <row r="73" spans="4:4" x14ac:dyDescent="0.3">
      <c r="D73" s="35"/>
    </row>
    <row r="74" spans="4:4" x14ac:dyDescent="0.3">
      <c r="D74" s="35"/>
    </row>
    <row r="75" spans="4:4" x14ac:dyDescent="0.3">
      <c r="D75" s="35"/>
    </row>
    <row r="76" spans="4:4" x14ac:dyDescent="0.3">
      <c r="D76" s="35"/>
    </row>
    <row r="77" spans="4:4" x14ac:dyDescent="0.3">
      <c r="D77" s="35"/>
    </row>
    <row r="78" spans="4:4" x14ac:dyDescent="0.3">
      <c r="D78" s="35"/>
    </row>
    <row r="79" spans="4:4" x14ac:dyDescent="0.3">
      <c r="D79" s="35"/>
    </row>
    <row r="80" spans="4:4" x14ac:dyDescent="0.3">
      <c r="D80" s="35"/>
    </row>
    <row r="81" spans="4:4" x14ac:dyDescent="0.3">
      <c r="D81" s="35"/>
    </row>
    <row r="82" spans="4:4" x14ac:dyDescent="0.3">
      <c r="D82" s="35"/>
    </row>
    <row r="83" spans="4:4" x14ac:dyDescent="0.3">
      <c r="D83" s="35"/>
    </row>
    <row r="84" spans="4:4" x14ac:dyDescent="0.3">
      <c r="D84" s="35"/>
    </row>
    <row r="85" spans="4:4" x14ac:dyDescent="0.3">
      <c r="D85" s="35"/>
    </row>
    <row r="86" spans="4:4" x14ac:dyDescent="0.3">
      <c r="D86" s="35"/>
    </row>
    <row r="87" spans="4:4" x14ac:dyDescent="0.3">
      <c r="D87" s="35"/>
    </row>
    <row r="88" spans="4:4" x14ac:dyDescent="0.3">
      <c r="D88" s="35"/>
    </row>
    <row r="89" spans="4:4" x14ac:dyDescent="0.3">
      <c r="D89" s="35"/>
    </row>
    <row r="90" spans="4:4" x14ac:dyDescent="0.3">
      <c r="D90" s="35"/>
    </row>
    <row r="91" spans="4:4" x14ac:dyDescent="0.3">
      <c r="D91" s="35"/>
    </row>
    <row r="92" spans="4:4" x14ac:dyDescent="0.3">
      <c r="D92" s="35"/>
    </row>
    <row r="93" spans="4:4" x14ac:dyDescent="0.3">
      <c r="D93" s="35"/>
    </row>
    <row r="94" spans="4:4" x14ac:dyDescent="0.3">
      <c r="D94" s="35"/>
    </row>
    <row r="95" spans="4:4" x14ac:dyDescent="0.3">
      <c r="D95" s="35"/>
    </row>
    <row r="96" spans="4:4" x14ac:dyDescent="0.3">
      <c r="D96" s="35"/>
    </row>
    <row r="97" spans="4:4" x14ac:dyDescent="0.3">
      <c r="D97" s="35"/>
    </row>
    <row r="98" spans="4:4" x14ac:dyDescent="0.3">
      <c r="D98" s="35"/>
    </row>
    <row r="99" spans="4:4" x14ac:dyDescent="0.3">
      <c r="D99" s="35"/>
    </row>
    <row r="100" spans="4:4" x14ac:dyDescent="0.3">
      <c r="D100" s="35"/>
    </row>
    <row r="101" spans="4:4" x14ac:dyDescent="0.3">
      <c r="D101" s="35"/>
    </row>
    <row r="102" spans="4:4" x14ac:dyDescent="0.3">
      <c r="D102" s="35"/>
    </row>
    <row r="103" spans="4:4" x14ac:dyDescent="0.3">
      <c r="D103" s="35"/>
    </row>
    <row r="104" spans="4:4" x14ac:dyDescent="0.3">
      <c r="D104" s="35"/>
    </row>
    <row r="105" spans="4:4" x14ac:dyDescent="0.3">
      <c r="D105" s="35"/>
    </row>
    <row r="106" spans="4:4" x14ac:dyDescent="0.3">
      <c r="D106" s="35"/>
    </row>
    <row r="107" spans="4:4" x14ac:dyDescent="0.3">
      <c r="D107" s="35"/>
    </row>
    <row r="108" spans="4:4" x14ac:dyDescent="0.3">
      <c r="D108" s="35"/>
    </row>
    <row r="109" spans="4:4" x14ac:dyDescent="0.3">
      <c r="D109" s="35"/>
    </row>
    <row r="110" spans="4:4" x14ac:dyDescent="0.3">
      <c r="D110" s="35"/>
    </row>
    <row r="111" spans="4:4" x14ac:dyDescent="0.3">
      <c r="D111" s="35"/>
    </row>
    <row r="112" spans="4:4" x14ac:dyDescent="0.3">
      <c r="D112" s="35"/>
    </row>
    <row r="113" spans="4:4" x14ac:dyDescent="0.3">
      <c r="D113" s="35"/>
    </row>
    <row r="114" spans="4:4" x14ac:dyDescent="0.3">
      <c r="D114" s="35"/>
    </row>
    <row r="115" spans="4:4" x14ac:dyDescent="0.3">
      <c r="D115" s="35"/>
    </row>
    <row r="116" spans="4:4" x14ac:dyDescent="0.3">
      <c r="D116" s="35"/>
    </row>
    <row r="117" spans="4:4" x14ac:dyDescent="0.3">
      <c r="D117" s="35"/>
    </row>
  </sheetData>
  <sheetProtection algorithmName="SHA-512" hashValue="KcKPZoCA0JM2WgTRVB6V2vkr7809oLLE8Hv4M7HUnDKiYuGygoducJDPtj8TkZvIgNExgOY8BwTrjn955kP0GQ==" saltValue="HXCPp9s/McYcV1jdLiw0gw==" spinCount="100000" sheet="1" objects="1" scenarios="1"/>
  <hyperlinks>
    <hyperlink ref="P7" r:id="rId1" xr:uid="{8C0DD570-E20C-42EE-AFC8-830E8FFFFDED}"/>
    <hyperlink ref="R12" r:id="rId2" xr:uid="{C549471A-28D9-4363-A19C-417BE6BB25C5}"/>
    <hyperlink ref="O7" r:id="rId3" xr:uid="{3BDD8840-1879-46EF-95F7-D2157614D1D0}"/>
    <hyperlink ref="O22" r:id="rId4" xr:uid="{2E1CFC61-6037-44D5-B038-2C88E3927B58}"/>
    <hyperlink ref="O24" r:id="rId5" location=":~:text=Wittlich%2DWengerohr.,geplante%20Werk%20hat%20gigantische%20Dimensionen." xr:uid="{D86049E4-AFFC-46F3-9D83-66A866447F14}"/>
    <hyperlink ref="O27" r:id="rId6" xr:uid="{DF139CEC-3591-4999-A5F9-363034D5DFA4}"/>
    <hyperlink ref="R8" r:id="rId7" xr:uid="{BFCF8B7B-E8B0-43AE-8FDF-E2E35855F895}"/>
    <hyperlink ref="O2" r:id="rId8" xr:uid="{5BC75070-A560-4CB7-B9DB-6B7CF1FACD87}"/>
    <hyperlink ref="O3" r:id="rId9" xr:uid="{83F9E588-B71F-4119-9162-26C803860A88}"/>
    <hyperlink ref="O4" r:id="rId10" xr:uid="{5E90CCB5-30D2-4D6E-8E2B-8D23C7144E52}"/>
    <hyperlink ref="P4" r:id="rId11" xr:uid="{B4C2E087-52A2-4AA8-AAD0-F32AA0712E89}"/>
    <hyperlink ref="O5" r:id="rId12" xr:uid="{1A9919AB-E960-4485-873A-B7F41E0D3B96}"/>
    <hyperlink ref="O6" r:id="rId13" xr:uid="{61D4CCD0-A1E8-4B3A-8C1C-347AA8DE9946}"/>
    <hyperlink ref="O8" r:id="rId14" xr:uid="{D721C2C1-30A1-4666-B04D-EFD906E965CE}"/>
    <hyperlink ref="O9" r:id="rId15" xr:uid="{35BED1C0-6836-43FD-9179-054B8C16F2D7}"/>
    <hyperlink ref="O13" r:id="rId16" location=":~:text=Das%20Landesamt%20f%C3%BCr%20Geologie%20und,wie%20Vulcan%20Energy%20weiter%20erkl%C3%A4rte." xr:uid="{9E9F96C5-A9E3-4F59-B0F9-9434A91AB345}"/>
    <hyperlink ref="P13" r:id="rId17" xr:uid="{3759D2A2-C388-45AF-8093-E582E9A5A99D}"/>
    <hyperlink ref="Q13" r:id="rId18" xr:uid="{F5523652-3A57-487B-BA37-CE0BE4583BE4}"/>
    <hyperlink ref="Q15" r:id="rId19" xr:uid="{86D36943-16B5-4832-9158-76EAA1E45488}"/>
    <hyperlink ref="O17" r:id="rId20" xr:uid="{BADD1120-58F9-497C-9F22-9B862FF3FD7E}"/>
    <hyperlink ref="O11" r:id="rId21" xr:uid="{153580D9-6241-4C11-8C67-08E251A64E51}"/>
    <hyperlink ref="P10" r:id="rId22" xr:uid="{3B9A0B12-2EBD-4455-A1D6-5A0F326620FD}"/>
  </hyperlinks>
  <pageMargins left="0.7" right="0.7" top="0.75" bottom="0.75" header="0.3" footer="0.3"/>
  <pageSetup paperSize="9" orientation="portrait" horizontalDpi="90" verticalDpi="90" r:id="rId23"/>
  <extLst>
    <ext xmlns:x14="http://schemas.microsoft.com/office/spreadsheetml/2009/9/main" uri="{CCE6A557-97BC-4b89-ADB6-D9C93CAAB3DF}">
      <x14:dataValidations xmlns:xm="http://schemas.microsoft.com/office/excel/2006/main" count="5">
        <x14:dataValidation type="list" showInputMessage="1" showErrorMessage="1" xr:uid="{6D765D68-9A9F-4C77-A54B-FF40FC9704DB}">
          <x14:formula1>
            <xm:f>Taxonomie!$A$2:$A$7</xm:f>
          </x14:formula1>
          <xm:sqref>C55:C59 C3:C53</xm:sqref>
        </x14:dataValidation>
        <x14:dataValidation type="list" showInputMessage="1" showErrorMessage="1" xr:uid="{443B29FE-B4E7-42B5-8207-F77F2A46EF56}">
          <x14:formula1>
            <xm:f>Taxonomie!$B$11:$B$18</xm:f>
          </x14:formula1>
          <xm:sqref>H35:H36</xm:sqref>
        </x14:dataValidation>
        <x14:dataValidation type="list" showInputMessage="1" showErrorMessage="1" xr:uid="{7DCEF10C-FFE6-457C-AB88-98DE43B9B688}">
          <x14:formula1>
            <xm:f>Taxonomie!$C$2:$C$11</xm:f>
          </x14:formula1>
          <xm:sqref>D55:D117 D36:D53 D2:D34</xm:sqref>
        </x14:dataValidation>
        <x14:dataValidation type="list" showInputMessage="1" showErrorMessage="1" xr:uid="{7A8746C6-CBC3-45BB-A812-33CE9C419EE6}">
          <x14:formula1>
            <xm:f>Taxonomie!$A$2:$A$6</xm:f>
          </x14:formula1>
          <xm:sqref>C2</xm:sqref>
        </x14:dataValidation>
        <x14:dataValidation type="list" showInputMessage="1" showErrorMessage="1" xr:uid="{15AE7EAF-46E8-4E26-8007-FD2D35A7C656}">
          <x14:formula1>
            <xm:f>Taxonomie!$E$2:$E$7</xm:f>
          </x14:formula1>
          <xm:sqref>H2:H34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13380-0830-4890-B3EF-CF184214B703}">
  <dimension ref="A1:E11"/>
  <sheetViews>
    <sheetView zoomScaleNormal="100" workbookViewId="0">
      <selection activeCell="E46" sqref="E46"/>
    </sheetView>
  </sheetViews>
  <sheetFormatPr baseColWidth="10" defaultColWidth="11.42578125" defaultRowHeight="15" x14ac:dyDescent="0.25"/>
  <cols>
    <col min="1" max="1" width="17.5703125" customWidth="1"/>
    <col min="2" max="2" width="3.5703125" customWidth="1"/>
    <col min="3" max="3" width="36.85546875" customWidth="1"/>
    <col min="4" max="4" width="3.7109375" customWidth="1"/>
    <col min="5" max="5" width="52.140625" customWidth="1"/>
  </cols>
  <sheetData>
    <row r="1" spans="1:5" x14ac:dyDescent="0.25">
      <c r="A1" s="10" t="s">
        <v>7</v>
      </c>
      <c r="C1" s="10" t="s">
        <v>8</v>
      </c>
      <c r="E1" s="10" t="s">
        <v>2</v>
      </c>
    </row>
    <row r="2" spans="1:5" x14ac:dyDescent="0.25">
      <c r="A2" t="s">
        <v>16</v>
      </c>
      <c r="C2" t="s">
        <v>122</v>
      </c>
      <c r="E2" t="s">
        <v>55</v>
      </c>
    </row>
    <row r="3" spans="1:5" x14ac:dyDescent="0.25">
      <c r="A3" t="s">
        <v>52</v>
      </c>
      <c r="C3" t="s">
        <v>124</v>
      </c>
      <c r="E3" t="s">
        <v>20</v>
      </c>
    </row>
    <row r="4" spans="1:5" x14ac:dyDescent="0.25">
      <c r="A4" t="s">
        <v>27</v>
      </c>
      <c r="C4" t="s">
        <v>119</v>
      </c>
      <c r="E4" t="s">
        <v>46</v>
      </c>
    </row>
    <row r="5" spans="1:5" x14ac:dyDescent="0.25">
      <c r="A5" t="s">
        <v>195</v>
      </c>
      <c r="C5" t="s">
        <v>116</v>
      </c>
      <c r="E5" t="s">
        <v>71</v>
      </c>
    </row>
    <row r="6" spans="1:5" x14ac:dyDescent="0.25">
      <c r="A6" t="s">
        <v>57</v>
      </c>
      <c r="C6" t="s">
        <v>121</v>
      </c>
      <c r="E6" t="s">
        <v>57</v>
      </c>
    </row>
    <row r="7" spans="1:5" x14ac:dyDescent="0.25">
      <c r="C7" t="s">
        <v>117</v>
      </c>
      <c r="E7" t="s">
        <v>72</v>
      </c>
    </row>
    <row r="8" spans="1:5" x14ac:dyDescent="0.25">
      <c r="C8" t="s">
        <v>118</v>
      </c>
    </row>
    <row r="9" spans="1:5" x14ac:dyDescent="0.25">
      <c r="C9" t="s">
        <v>115</v>
      </c>
    </row>
    <row r="10" spans="1:5" x14ac:dyDescent="0.25">
      <c r="C10" t="s">
        <v>123</v>
      </c>
    </row>
    <row r="11" spans="1:5" x14ac:dyDescent="0.25">
      <c r="C11" t="s">
        <v>120</v>
      </c>
    </row>
  </sheetData>
  <sheetProtection algorithmName="SHA-512" hashValue="/eD2tAyCIAnQybmwsdpeFEDaDeo/Z0hPS/kwBo0+yKEqqi52sldNfVQ8E6sEkqL5+DtsUH299+fCZg2nvmtXuw==" saltValue="XuyowmAyNigS7VMz/q/wzw=="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BE255276945314790992D07276A2E9C" ma:contentTypeVersion="17" ma:contentTypeDescription="Ein neues Dokument erstellen." ma:contentTypeScope="" ma:versionID="4fd51efab82ece2ce3eff9e24daee7c0">
  <xsd:schema xmlns:xsd="http://www.w3.org/2001/XMLSchema" xmlns:xs="http://www.w3.org/2001/XMLSchema" xmlns:p="http://schemas.microsoft.com/office/2006/metadata/properties" xmlns:ns2="f58ec337-e214-4ba4-98b7-7d376ec9c384" xmlns:ns3="bce3f25c-6c94-415f-946f-6384d96b8749" targetNamespace="http://schemas.microsoft.com/office/2006/metadata/properties" ma:root="true" ma:fieldsID="8d81d00171febde0f785f9a70e46b5dc" ns2:_="" ns3:_="">
    <xsd:import namespace="f58ec337-e214-4ba4-98b7-7d376ec9c384"/>
    <xsd:import namespace="bce3f25c-6c94-415f-946f-6384d96b87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ec337-e214-4ba4-98b7-7d376ec9c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e0c56c48-0c29-482e-8015-95664cd0a9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e3f25c-6c94-415f-946f-6384d96b8749"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f12c6e58-46bd-4872-9110-3fabf4dab1f4}" ma:internalName="TaxCatchAll" ma:showField="CatchAllData" ma:web="bce3f25c-6c94-415f-946f-6384d96b8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8ec337-e214-4ba4-98b7-7d376ec9c384">
      <Terms xmlns="http://schemas.microsoft.com/office/infopath/2007/PartnerControls"/>
    </lcf76f155ced4ddcb4097134ff3c332f>
    <TaxCatchAll xmlns="bce3f25c-6c94-415f-946f-6384d96b874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BC2469-6D29-44D7-9B31-961C80FE3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8ec337-e214-4ba4-98b7-7d376ec9c384"/>
    <ds:schemaRef ds:uri="bce3f25c-6c94-415f-946f-6384d96b8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D95F8F-4A96-46D5-8D14-D8DFE4FE9BF1}">
  <ds:schemaRefs>
    <ds:schemaRef ds:uri="http://schemas.microsoft.com/office/2006/metadata/properties"/>
    <ds:schemaRef ds:uri="http://schemas.microsoft.com/office/infopath/2007/PartnerControls"/>
    <ds:schemaRef ds:uri="f58ec337-e214-4ba4-98b7-7d376ec9c384"/>
    <ds:schemaRef ds:uri="bce3f25c-6c94-415f-946f-6384d96b8749"/>
  </ds:schemaRefs>
</ds:datastoreItem>
</file>

<file path=customXml/itemProps3.xml><?xml version="1.0" encoding="utf-8"?>
<ds:datastoreItem xmlns:ds="http://schemas.openxmlformats.org/officeDocument/2006/customXml" ds:itemID="{EEF49B6F-85E0-41F4-815E-D021DC3D38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Info Sheet</vt:lpstr>
      <vt:lpstr>Investitionsankündigungen 2023</vt:lpstr>
      <vt:lpstr>Taxonomie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Gerrit Schröter</dc:creator>
  <cp:keywords/>
  <dc:description/>
  <cp:lastModifiedBy>Gerrit Schröter</cp:lastModifiedBy>
  <cp:revision/>
  <dcterms:created xsi:type="dcterms:W3CDTF">2015-06-05T18:19:34Z</dcterms:created>
  <dcterms:modified xsi:type="dcterms:W3CDTF">2023-10-25T11:55:18Z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0x010100CBE255276945314790992D07276A2E9C</vt:lpwstr>
  </property>
  <property fmtid="{D5CDD505-2E9C-101B-9397-08002B2CF9AE}" pid="3" name="MediaServiceImageTags">
    <vt:lpwstr/>
  </property>
</Properties>
</file>